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730"/>
  <workbookPr filterPrivacy="1"/>
  <xr:revisionPtr revIDLastSave="181" documentId="3E38E06CA8970E60AD93F15377412793BB5D2E65" xr6:coauthVersionLast="25" xr6:coauthVersionMax="25" xr10:uidLastSave="{4420B4CC-F968-43CE-B65B-5637B23882E7}"/>
  <bookViews>
    <workbookView xWindow="0" yWindow="0" windowWidth="22260" windowHeight="12648" activeTab="1" xr2:uid="{00000000-000D-0000-FFFF-FFFF00000000}"/>
  </bookViews>
  <sheets>
    <sheet name="Readme" sheetId="5" r:id="rId1"/>
    <sheet name="Summary" sheetId="6" r:id="rId2"/>
    <sheet name="Absorption coefficient" sheetId="1" r:id="rId3"/>
    <sheet name="Scattering coefficient" sheetId="2" r:id="rId4"/>
    <sheet name="Anisotropy" sheetId="3" r:id="rId5"/>
    <sheet name="Refractive index" sheetId="4" r:id="rId6"/>
  </sheets>
  <definedNames>
    <definedName name="kou93b" localSheetId="2">'Absorption coefficient'!$A$2:$B$555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6" l="1"/>
  <c r="L4" i="6"/>
  <c r="M4" i="6" s="1"/>
  <c r="K4" i="6"/>
  <c r="J4" i="6"/>
  <c r="G4" i="6"/>
  <c r="F4" i="6"/>
  <c r="E4" i="6"/>
  <c r="D4" i="6"/>
  <c r="C4" i="6"/>
  <c r="C5" i="6"/>
  <c r="D5" i="6" s="1"/>
  <c r="E5" i="6"/>
  <c r="F5" i="6"/>
  <c r="G5" i="6"/>
  <c r="J5" i="6"/>
  <c r="K5" i="6"/>
  <c r="L5" i="6"/>
  <c r="C6" i="6"/>
  <c r="D6" i="6" s="1"/>
  <c r="E6" i="6"/>
  <c r="F6" i="6"/>
  <c r="G6" i="6"/>
  <c r="J6" i="6"/>
  <c r="K6" i="6"/>
  <c r="L6" i="6"/>
  <c r="C7" i="6"/>
  <c r="D7" i="6" s="1"/>
  <c r="E7" i="6"/>
  <c r="F7" i="6"/>
  <c r="G7" i="6"/>
  <c r="J7" i="6"/>
  <c r="K7" i="6"/>
  <c r="L7" i="6"/>
  <c r="C8" i="6"/>
  <c r="D8" i="6" s="1"/>
  <c r="E8" i="6"/>
  <c r="F8" i="6"/>
  <c r="G8" i="6"/>
  <c r="H8" i="6" s="1"/>
  <c r="I8" i="6" s="1"/>
  <c r="N8" i="6" s="1"/>
  <c r="J8" i="6"/>
  <c r="K8" i="6"/>
  <c r="L8" i="6"/>
  <c r="C9" i="6"/>
  <c r="D9" i="6" s="1"/>
  <c r="E9" i="6"/>
  <c r="F9" i="6"/>
  <c r="G9" i="6"/>
  <c r="J9" i="6"/>
  <c r="K9" i="6"/>
  <c r="L9" i="6"/>
  <c r="C10" i="6"/>
  <c r="D10" i="6" s="1"/>
  <c r="E10" i="6"/>
  <c r="F10" i="6"/>
  <c r="G10" i="6"/>
  <c r="J10" i="6"/>
  <c r="K10" i="6"/>
  <c r="L10" i="6"/>
  <c r="C11" i="6"/>
  <c r="D11" i="6" s="1"/>
  <c r="E11" i="6"/>
  <c r="F11" i="6"/>
  <c r="G11" i="6"/>
  <c r="J11" i="6"/>
  <c r="K11" i="6"/>
  <c r="L11" i="6"/>
  <c r="C12" i="6"/>
  <c r="D12" i="6" s="1"/>
  <c r="E12" i="6"/>
  <c r="F12" i="6"/>
  <c r="G12" i="6"/>
  <c r="J12" i="6"/>
  <c r="K12" i="6"/>
  <c r="L12" i="6"/>
  <c r="C13" i="6"/>
  <c r="D13" i="6" s="1"/>
  <c r="E13" i="6"/>
  <c r="H13" i="6" s="1"/>
  <c r="I13" i="6" s="1"/>
  <c r="N13" i="6" s="1"/>
  <c r="F13" i="6"/>
  <c r="G13" i="6"/>
  <c r="J13" i="6"/>
  <c r="K13" i="6"/>
  <c r="L13" i="6"/>
  <c r="C14" i="6"/>
  <c r="D14" i="6" s="1"/>
  <c r="E14" i="6"/>
  <c r="F14" i="6"/>
  <c r="G14" i="6"/>
  <c r="J14" i="6"/>
  <c r="K14" i="6"/>
  <c r="L14" i="6"/>
  <c r="C15" i="6"/>
  <c r="D15" i="6" s="1"/>
  <c r="E15" i="6"/>
  <c r="F15" i="6"/>
  <c r="G15" i="6"/>
  <c r="J15" i="6"/>
  <c r="K15" i="6"/>
  <c r="L15" i="6"/>
  <c r="C16" i="6"/>
  <c r="D16" i="6" s="1"/>
  <c r="E16" i="6"/>
  <c r="F16" i="6"/>
  <c r="G16" i="6"/>
  <c r="J16" i="6"/>
  <c r="K16" i="6"/>
  <c r="L16" i="6"/>
  <c r="C17" i="6"/>
  <c r="D17" i="6" s="1"/>
  <c r="E17" i="6"/>
  <c r="F17" i="6"/>
  <c r="G17" i="6"/>
  <c r="J17" i="6"/>
  <c r="K17" i="6"/>
  <c r="L17" i="6"/>
  <c r="C18" i="6"/>
  <c r="D18" i="6" s="1"/>
  <c r="E18" i="6"/>
  <c r="F18" i="6"/>
  <c r="G18" i="6"/>
  <c r="J18" i="6"/>
  <c r="K18" i="6"/>
  <c r="L18" i="6"/>
  <c r="C19" i="6"/>
  <c r="D19" i="6" s="1"/>
  <c r="E19" i="6"/>
  <c r="F19" i="6"/>
  <c r="G19" i="6"/>
  <c r="J19" i="6"/>
  <c r="K19" i="6"/>
  <c r="L19" i="6"/>
  <c r="C20" i="6"/>
  <c r="D20" i="6" s="1"/>
  <c r="E20" i="6"/>
  <c r="F20" i="6"/>
  <c r="G20" i="6"/>
  <c r="J20" i="6"/>
  <c r="K20" i="6"/>
  <c r="L20" i="6"/>
  <c r="C21" i="6"/>
  <c r="D21" i="6" s="1"/>
  <c r="E21" i="6"/>
  <c r="H21" i="6" s="1"/>
  <c r="I21" i="6" s="1"/>
  <c r="N21" i="6" s="1"/>
  <c r="F21" i="6"/>
  <c r="G21" i="6"/>
  <c r="J21" i="6"/>
  <c r="K21" i="6"/>
  <c r="L21" i="6"/>
  <c r="C22" i="6"/>
  <c r="D22" i="6" s="1"/>
  <c r="E22" i="6"/>
  <c r="F22" i="6"/>
  <c r="G22" i="6"/>
  <c r="J22" i="6"/>
  <c r="K22" i="6"/>
  <c r="L22" i="6"/>
  <c r="C23" i="6"/>
  <c r="D23" i="6" s="1"/>
  <c r="E23" i="6"/>
  <c r="F23" i="6"/>
  <c r="G23" i="6"/>
  <c r="J23" i="6"/>
  <c r="K23" i="6"/>
  <c r="L23" i="6"/>
  <c r="C24" i="6"/>
  <c r="D24" i="6" s="1"/>
  <c r="E24" i="6"/>
  <c r="F24" i="6"/>
  <c r="G24" i="6"/>
  <c r="J24" i="6"/>
  <c r="K24" i="6"/>
  <c r="L24" i="6"/>
  <c r="C25" i="6"/>
  <c r="D25" i="6" s="1"/>
  <c r="E25" i="6"/>
  <c r="F25" i="6"/>
  <c r="H25" i="6" s="1"/>
  <c r="I25" i="6" s="1"/>
  <c r="N25" i="6" s="1"/>
  <c r="G25" i="6"/>
  <c r="J25" i="6"/>
  <c r="K25" i="6"/>
  <c r="L25" i="6"/>
  <c r="C26" i="6"/>
  <c r="D26" i="6" s="1"/>
  <c r="E26" i="6"/>
  <c r="F26" i="6"/>
  <c r="G26" i="6"/>
  <c r="J26" i="6"/>
  <c r="K26" i="6"/>
  <c r="L26" i="6"/>
  <c r="C27" i="6"/>
  <c r="D27" i="6" s="1"/>
  <c r="E27" i="6"/>
  <c r="H27" i="6" s="1"/>
  <c r="I27" i="6" s="1"/>
  <c r="N27" i="6" s="1"/>
  <c r="F27" i="6"/>
  <c r="G27" i="6"/>
  <c r="J27" i="6"/>
  <c r="K27" i="6"/>
  <c r="L27" i="6"/>
  <c r="C28" i="6"/>
  <c r="D28" i="6" s="1"/>
  <c r="E28" i="6"/>
  <c r="F28" i="6"/>
  <c r="G28" i="6"/>
  <c r="J28" i="6"/>
  <c r="K28" i="6"/>
  <c r="L28" i="6"/>
  <c r="C29" i="6"/>
  <c r="D29" i="6" s="1"/>
  <c r="E29" i="6"/>
  <c r="F29" i="6"/>
  <c r="G29" i="6"/>
  <c r="J29" i="6"/>
  <c r="K29" i="6"/>
  <c r="L29" i="6"/>
  <c r="C30" i="6"/>
  <c r="D30" i="6" s="1"/>
  <c r="E30" i="6"/>
  <c r="F30" i="6"/>
  <c r="G30" i="6"/>
  <c r="J30" i="6"/>
  <c r="K30" i="6"/>
  <c r="L30" i="6"/>
  <c r="C31" i="6"/>
  <c r="D31" i="6" s="1"/>
  <c r="E31" i="6"/>
  <c r="F31" i="6"/>
  <c r="G31" i="6"/>
  <c r="J31" i="6"/>
  <c r="K31" i="6"/>
  <c r="L31" i="6"/>
  <c r="C32" i="6"/>
  <c r="D32" i="6" s="1"/>
  <c r="E32" i="6"/>
  <c r="F32" i="6"/>
  <c r="G32" i="6"/>
  <c r="J32" i="6"/>
  <c r="K32" i="6"/>
  <c r="L32" i="6"/>
  <c r="C33" i="6"/>
  <c r="D33" i="6" s="1"/>
  <c r="E33" i="6"/>
  <c r="F33" i="6"/>
  <c r="G33" i="6"/>
  <c r="H33" i="6"/>
  <c r="I33" i="6" s="1"/>
  <c r="N33" i="6" s="1"/>
  <c r="J33" i="6"/>
  <c r="K33" i="6"/>
  <c r="L33" i="6"/>
  <c r="C34" i="6"/>
  <c r="D34" i="6" s="1"/>
  <c r="E34" i="6"/>
  <c r="F34" i="6"/>
  <c r="G34" i="6"/>
  <c r="H34" i="6"/>
  <c r="I34" i="6" s="1"/>
  <c r="N34" i="6" s="1"/>
  <c r="J34" i="6"/>
  <c r="K34" i="6"/>
  <c r="L34" i="6"/>
  <c r="C35" i="6"/>
  <c r="D35" i="6" s="1"/>
  <c r="E35" i="6"/>
  <c r="H35" i="6" s="1"/>
  <c r="I35" i="6" s="1"/>
  <c r="F35" i="6"/>
  <c r="G35" i="6"/>
  <c r="J35" i="6"/>
  <c r="K35" i="6"/>
  <c r="L35" i="6"/>
  <c r="C36" i="6"/>
  <c r="D36" i="6" s="1"/>
  <c r="E36" i="6"/>
  <c r="F36" i="6"/>
  <c r="G36" i="6"/>
  <c r="J36" i="6"/>
  <c r="K36" i="6"/>
  <c r="L36" i="6"/>
  <c r="C37" i="6"/>
  <c r="D37" i="6" s="1"/>
  <c r="E37" i="6"/>
  <c r="F37" i="6"/>
  <c r="G37" i="6"/>
  <c r="J37" i="6"/>
  <c r="K37" i="6"/>
  <c r="L37" i="6"/>
  <c r="C38" i="6"/>
  <c r="D38" i="6" s="1"/>
  <c r="E38" i="6"/>
  <c r="F38" i="6"/>
  <c r="G38" i="6"/>
  <c r="J38" i="6"/>
  <c r="K38" i="6"/>
  <c r="L38" i="6"/>
  <c r="C39" i="6"/>
  <c r="D39" i="6" s="1"/>
  <c r="E39" i="6"/>
  <c r="F39" i="6"/>
  <c r="G39" i="6"/>
  <c r="J39" i="6"/>
  <c r="K39" i="6"/>
  <c r="L39" i="6"/>
  <c r="C40" i="6"/>
  <c r="D40" i="6" s="1"/>
  <c r="E40" i="6"/>
  <c r="H40" i="6" s="1"/>
  <c r="I40" i="6" s="1"/>
  <c r="N40" i="6" s="1"/>
  <c r="F40" i="6"/>
  <c r="G40" i="6"/>
  <c r="J40" i="6"/>
  <c r="K40" i="6"/>
  <c r="L40" i="6"/>
  <c r="C41" i="6"/>
  <c r="D41" i="6" s="1"/>
  <c r="E41" i="6"/>
  <c r="F41" i="6"/>
  <c r="G41" i="6"/>
  <c r="J41" i="6"/>
  <c r="K41" i="6"/>
  <c r="L41" i="6"/>
  <c r="C42" i="6"/>
  <c r="D42" i="6" s="1"/>
  <c r="E42" i="6"/>
  <c r="F42" i="6"/>
  <c r="G42" i="6"/>
  <c r="J42" i="6"/>
  <c r="K42" i="6"/>
  <c r="L42" i="6"/>
  <c r="C43" i="6"/>
  <c r="D43" i="6" s="1"/>
  <c r="E43" i="6"/>
  <c r="H43" i="6" s="1"/>
  <c r="I43" i="6" s="1"/>
  <c r="N43" i="6" s="1"/>
  <c r="F43" i="6"/>
  <c r="G43" i="6"/>
  <c r="J43" i="6"/>
  <c r="K43" i="6"/>
  <c r="L43" i="6"/>
  <c r="C44" i="6"/>
  <c r="D44" i="6" s="1"/>
  <c r="E44" i="6"/>
  <c r="F44" i="6"/>
  <c r="G44" i="6"/>
  <c r="J44" i="6"/>
  <c r="K44" i="6"/>
  <c r="L44" i="6"/>
  <c r="C45" i="6"/>
  <c r="D45" i="6" s="1"/>
  <c r="E45" i="6"/>
  <c r="F45" i="6"/>
  <c r="G45" i="6"/>
  <c r="J45" i="6"/>
  <c r="K45" i="6"/>
  <c r="L45" i="6"/>
  <c r="C46" i="6"/>
  <c r="D46" i="6" s="1"/>
  <c r="E46" i="6"/>
  <c r="F46" i="6"/>
  <c r="G46" i="6"/>
  <c r="J46" i="6"/>
  <c r="K46" i="6"/>
  <c r="L46" i="6"/>
  <c r="C47" i="6"/>
  <c r="D47" i="6" s="1"/>
  <c r="E47" i="6"/>
  <c r="F47" i="6"/>
  <c r="G47" i="6"/>
  <c r="J47" i="6"/>
  <c r="K47" i="6"/>
  <c r="L47" i="6"/>
  <c r="C48" i="6"/>
  <c r="D48" i="6" s="1"/>
  <c r="E48" i="6"/>
  <c r="F48" i="6"/>
  <c r="G48" i="6"/>
  <c r="J48" i="6"/>
  <c r="K48" i="6"/>
  <c r="L48" i="6"/>
  <c r="C49" i="6"/>
  <c r="D49" i="6" s="1"/>
  <c r="E49" i="6"/>
  <c r="F49" i="6"/>
  <c r="H49" i="6" s="1"/>
  <c r="I49" i="6" s="1"/>
  <c r="N49" i="6" s="1"/>
  <c r="G49" i="6"/>
  <c r="J49" i="6"/>
  <c r="K49" i="6"/>
  <c r="L49" i="6"/>
  <c r="C50" i="6"/>
  <c r="D50" i="6" s="1"/>
  <c r="E50" i="6"/>
  <c r="F50" i="6"/>
  <c r="H50" i="6" s="1"/>
  <c r="I50" i="6" s="1"/>
  <c r="N50" i="6" s="1"/>
  <c r="G50" i="6"/>
  <c r="J50" i="6"/>
  <c r="K50" i="6"/>
  <c r="L50" i="6"/>
  <c r="C51" i="6"/>
  <c r="D51" i="6" s="1"/>
  <c r="E51" i="6"/>
  <c r="F51" i="6"/>
  <c r="G51" i="6"/>
  <c r="J51" i="6"/>
  <c r="K51" i="6"/>
  <c r="L51" i="6"/>
  <c r="C52" i="6"/>
  <c r="D52" i="6" s="1"/>
  <c r="E52" i="6"/>
  <c r="F52" i="6"/>
  <c r="G52" i="6"/>
  <c r="J52" i="6"/>
  <c r="K52" i="6"/>
  <c r="L52" i="6"/>
  <c r="C53" i="6"/>
  <c r="D53" i="6" s="1"/>
  <c r="E53" i="6"/>
  <c r="F53" i="6"/>
  <c r="G53" i="6"/>
  <c r="J53" i="6"/>
  <c r="K53" i="6"/>
  <c r="L53" i="6"/>
  <c r="C54" i="6"/>
  <c r="D54" i="6" s="1"/>
  <c r="E54" i="6"/>
  <c r="F54" i="6"/>
  <c r="G54" i="6"/>
  <c r="J54" i="6"/>
  <c r="K54" i="6"/>
  <c r="L54" i="6"/>
  <c r="C55" i="6"/>
  <c r="D55" i="6" s="1"/>
  <c r="E55" i="6"/>
  <c r="F55" i="6"/>
  <c r="G55" i="6"/>
  <c r="J55" i="6"/>
  <c r="K55" i="6"/>
  <c r="L55" i="6"/>
  <c r="C56" i="6"/>
  <c r="D56" i="6" s="1"/>
  <c r="E56" i="6"/>
  <c r="F56" i="6"/>
  <c r="G56" i="6"/>
  <c r="J56" i="6"/>
  <c r="K56" i="6"/>
  <c r="L56" i="6"/>
  <c r="C57" i="6"/>
  <c r="D57" i="6" s="1"/>
  <c r="E57" i="6"/>
  <c r="F57" i="6"/>
  <c r="G57" i="6"/>
  <c r="J57" i="6"/>
  <c r="K57" i="6"/>
  <c r="L57" i="6"/>
  <c r="C58" i="6"/>
  <c r="D58" i="6" s="1"/>
  <c r="E58" i="6"/>
  <c r="F58" i="6"/>
  <c r="G58" i="6"/>
  <c r="J58" i="6"/>
  <c r="K58" i="6"/>
  <c r="L58" i="6"/>
  <c r="C59" i="6"/>
  <c r="D59" i="6" s="1"/>
  <c r="E59" i="6"/>
  <c r="F59" i="6"/>
  <c r="G59" i="6"/>
  <c r="J59" i="6"/>
  <c r="K59" i="6"/>
  <c r="L59" i="6"/>
  <c r="C60" i="6"/>
  <c r="D60" i="6" s="1"/>
  <c r="E60" i="6"/>
  <c r="F60" i="6"/>
  <c r="G60" i="6"/>
  <c r="J60" i="6"/>
  <c r="K60" i="6"/>
  <c r="L60" i="6"/>
  <c r="C61" i="6"/>
  <c r="D61" i="6" s="1"/>
  <c r="E61" i="6"/>
  <c r="F61" i="6"/>
  <c r="G61" i="6"/>
  <c r="J61" i="6"/>
  <c r="K61" i="6"/>
  <c r="L61" i="6"/>
  <c r="C62" i="6"/>
  <c r="D62" i="6" s="1"/>
  <c r="E62" i="6"/>
  <c r="F62" i="6"/>
  <c r="G62" i="6"/>
  <c r="J62" i="6"/>
  <c r="K62" i="6"/>
  <c r="L62" i="6"/>
  <c r="C63" i="6"/>
  <c r="D63" i="6" s="1"/>
  <c r="E63" i="6"/>
  <c r="H63" i="6" s="1"/>
  <c r="I63" i="6" s="1"/>
  <c r="N63" i="6" s="1"/>
  <c r="F63" i="6"/>
  <c r="G63" i="6"/>
  <c r="J63" i="6"/>
  <c r="K63" i="6"/>
  <c r="L63" i="6"/>
  <c r="C64" i="6"/>
  <c r="D64" i="6" s="1"/>
  <c r="E64" i="6"/>
  <c r="F64" i="6"/>
  <c r="G64" i="6"/>
  <c r="J64" i="6"/>
  <c r="K64" i="6"/>
  <c r="L64" i="6"/>
  <c r="C65" i="6"/>
  <c r="D65" i="6" s="1"/>
  <c r="E65" i="6"/>
  <c r="F65" i="6"/>
  <c r="G65" i="6"/>
  <c r="J65" i="6"/>
  <c r="K65" i="6"/>
  <c r="L65" i="6"/>
  <c r="C66" i="6"/>
  <c r="D66" i="6" s="1"/>
  <c r="E66" i="6"/>
  <c r="F66" i="6"/>
  <c r="G66" i="6"/>
  <c r="J66" i="6"/>
  <c r="K66" i="6"/>
  <c r="L66" i="6"/>
  <c r="C67" i="6"/>
  <c r="D67" i="6" s="1"/>
  <c r="E67" i="6"/>
  <c r="F67" i="6"/>
  <c r="G67" i="6"/>
  <c r="J67" i="6"/>
  <c r="K67" i="6"/>
  <c r="L67" i="6"/>
  <c r="C68" i="6"/>
  <c r="D68" i="6" s="1"/>
  <c r="E68" i="6"/>
  <c r="F68" i="6"/>
  <c r="G68" i="6"/>
  <c r="J68" i="6"/>
  <c r="K68" i="6"/>
  <c r="L68" i="6"/>
  <c r="C69" i="6"/>
  <c r="D69" i="6" s="1"/>
  <c r="E69" i="6"/>
  <c r="F69" i="6"/>
  <c r="G69" i="6"/>
  <c r="J69" i="6"/>
  <c r="K69" i="6"/>
  <c r="L69" i="6"/>
  <c r="C70" i="6"/>
  <c r="D70" i="6" s="1"/>
  <c r="E70" i="6"/>
  <c r="F70" i="6"/>
  <c r="G70" i="6"/>
  <c r="J70" i="6"/>
  <c r="K70" i="6"/>
  <c r="L70" i="6"/>
  <c r="C71" i="6"/>
  <c r="D71" i="6" s="1"/>
  <c r="E71" i="6"/>
  <c r="H71" i="6" s="1"/>
  <c r="I71" i="6" s="1"/>
  <c r="F71" i="6"/>
  <c r="G71" i="6"/>
  <c r="J71" i="6"/>
  <c r="K71" i="6"/>
  <c r="L71" i="6"/>
  <c r="C72" i="6"/>
  <c r="D72" i="6" s="1"/>
  <c r="E72" i="6"/>
  <c r="F72" i="6"/>
  <c r="G72" i="6"/>
  <c r="J72" i="6"/>
  <c r="K72" i="6"/>
  <c r="L72" i="6"/>
  <c r="C73" i="6"/>
  <c r="D73" i="6" s="1"/>
  <c r="E73" i="6"/>
  <c r="F73" i="6"/>
  <c r="G73" i="6"/>
  <c r="J73" i="6"/>
  <c r="K73" i="6"/>
  <c r="L73" i="6"/>
  <c r="C74" i="6"/>
  <c r="D74" i="6" s="1"/>
  <c r="E74" i="6"/>
  <c r="F74" i="6"/>
  <c r="G74" i="6"/>
  <c r="J74" i="6"/>
  <c r="K74" i="6"/>
  <c r="L74" i="6"/>
  <c r="C75" i="6"/>
  <c r="D75" i="6" s="1"/>
  <c r="E75" i="6"/>
  <c r="F75" i="6"/>
  <c r="G75" i="6"/>
  <c r="J75" i="6"/>
  <c r="K75" i="6"/>
  <c r="L75" i="6"/>
  <c r="C76" i="6"/>
  <c r="D76" i="6" s="1"/>
  <c r="E76" i="6"/>
  <c r="F76" i="6"/>
  <c r="G76" i="6"/>
  <c r="J76" i="6"/>
  <c r="K76" i="6"/>
  <c r="L76" i="6"/>
  <c r="C77" i="6"/>
  <c r="D77" i="6" s="1"/>
  <c r="E77" i="6"/>
  <c r="F77" i="6"/>
  <c r="G77" i="6"/>
  <c r="J77" i="6"/>
  <c r="K77" i="6"/>
  <c r="L77" i="6"/>
  <c r="C78" i="6"/>
  <c r="D78" i="6" s="1"/>
  <c r="E78" i="6"/>
  <c r="F78" i="6"/>
  <c r="G78" i="6"/>
  <c r="J78" i="6"/>
  <c r="K78" i="6"/>
  <c r="L78" i="6"/>
  <c r="C79" i="6"/>
  <c r="D79" i="6" s="1"/>
  <c r="E79" i="6"/>
  <c r="H79" i="6" s="1"/>
  <c r="I79" i="6" s="1"/>
  <c r="N79" i="6" s="1"/>
  <c r="F79" i="6"/>
  <c r="G79" i="6"/>
  <c r="J79" i="6"/>
  <c r="K79" i="6"/>
  <c r="L79" i="6"/>
  <c r="C80" i="6"/>
  <c r="D80" i="6" s="1"/>
  <c r="E80" i="6"/>
  <c r="F80" i="6"/>
  <c r="G80" i="6"/>
  <c r="J80" i="6"/>
  <c r="K80" i="6"/>
  <c r="L80" i="6"/>
  <c r="C81" i="6"/>
  <c r="D81" i="6" s="1"/>
  <c r="E81" i="6"/>
  <c r="F81" i="6"/>
  <c r="G81" i="6"/>
  <c r="J81" i="6"/>
  <c r="K81" i="6"/>
  <c r="L81" i="6"/>
  <c r="C82" i="6"/>
  <c r="D82" i="6" s="1"/>
  <c r="E82" i="6"/>
  <c r="F82" i="6"/>
  <c r="G82" i="6"/>
  <c r="J82" i="6"/>
  <c r="K82" i="6"/>
  <c r="L82" i="6"/>
  <c r="C83" i="6"/>
  <c r="D83" i="6" s="1"/>
  <c r="E83" i="6"/>
  <c r="F83" i="6"/>
  <c r="G83" i="6"/>
  <c r="J83" i="6"/>
  <c r="K83" i="6"/>
  <c r="L83" i="6"/>
  <c r="C84" i="6"/>
  <c r="D84" i="6" s="1"/>
  <c r="E84" i="6"/>
  <c r="F84" i="6"/>
  <c r="G84" i="6"/>
  <c r="J84" i="6"/>
  <c r="K84" i="6"/>
  <c r="L84" i="6"/>
  <c r="C85" i="6"/>
  <c r="D85" i="6" s="1"/>
  <c r="E85" i="6"/>
  <c r="F85" i="6"/>
  <c r="G85" i="6"/>
  <c r="J85" i="6"/>
  <c r="K85" i="6"/>
  <c r="L85" i="6"/>
  <c r="C86" i="6"/>
  <c r="D86" i="6" s="1"/>
  <c r="E86" i="6"/>
  <c r="F86" i="6"/>
  <c r="G86" i="6"/>
  <c r="J86" i="6"/>
  <c r="K86" i="6"/>
  <c r="L86" i="6"/>
  <c r="C87" i="6"/>
  <c r="D87" i="6" s="1"/>
  <c r="E87" i="6"/>
  <c r="F87" i="6"/>
  <c r="G87" i="6"/>
  <c r="J87" i="6"/>
  <c r="K87" i="6"/>
  <c r="L87" i="6"/>
  <c r="C88" i="6"/>
  <c r="D88" i="6" s="1"/>
  <c r="E88" i="6"/>
  <c r="F88" i="6"/>
  <c r="G88" i="6"/>
  <c r="J88" i="6"/>
  <c r="K88" i="6"/>
  <c r="L88" i="6"/>
  <c r="C89" i="6"/>
  <c r="D89" i="6" s="1"/>
  <c r="E89" i="6"/>
  <c r="F89" i="6"/>
  <c r="H89" i="6" s="1"/>
  <c r="I89" i="6" s="1"/>
  <c r="N89" i="6" s="1"/>
  <c r="G89" i="6"/>
  <c r="J89" i="6"/>
  <c r="K89" i="6"/>
  <c r="L89" i="6"/>
  <c r="C90" i="6"/>
  <c r="D90" i="6" s="1"/>
  <c r="E90" i="6"/>
  <c r="F90" i="6"/>
  <c r="H90" i="6" s="1"/>
  <c r="I90" i="6" s="1"/>
  <c r="N90" i="6" s="1"/>
  <c r="G90" i="6"/>
  <c r="J90" i="6"/>
  <c r="K90" i="6"/>
  <c r="L90" i="6"/>
  <c r="C91" i="6"/>
  <c r="D91" i="6" s="1"/>
  <c r="E91" i="6"/>
  <c r="F91" i="6"/>
  <c r="G91" i="6"/>
  <c r="J91" i="6"/>
  <c r="K91" i="6"/>
  <c r="L91" i="6"/>
  <c r="C92" i="6"/>
  <c r="D92" i="6" s="1"/>
  <c r="E92" i="6"/>
  <c r="F92" i="6"/>
  <c r="G92" i="6"/>
  <c r="J92" i="6"/>
  <c r="K92" i="6"/>
  <c r="L92" i="6"/>
  <c r="C93" i="6"/>
  <c r="D93" i="6" s="1"/>
  <c r="E93" i="6"/>
  <c r="F93" i="6"/>
  <c r="G93" i="6"/>
  <c r="J93" i="6"/>
  <c r="K93" i="6"/>
  <c r="L93" i="6"/>
  <c r="C94" i="6"/>
  <c r="D94" i="6" s="1"/>
  <c r="E94" i="6"/>
  <c r="F94" i="6"/>
  <c r="H94" i="6" s="1"/>
  <c r="I94" i="6" s="1"/>
  <c r="G94" i="6"/>
  <c r="J94" i="6"/>
  <c r="K94" i="6"/>
  <c r="L94" i="6"/>
  <c r="C95" i="6"/>
  <c r="D95" i="6" s="1"/>
  <c r="E95" i="6"/>
  <c r="F95" i="6"/>
  <c r="G95" i="6"/>
  <c r="J95" i="6"/>
  <c r="K95" i="6"/>
  <c r="L95" i="6"/>
  <c r="C96" i="6"/>
  <c r="D96" i="6" s="1"/>
  <c r="E96" i="6"/>
  <c r="H96" i="6" s="1"/>
  <c r="I96" i="6" s="1"/>
  <c r="N96" i="6" s="1"/>
  <c r="F96" i="6"/>
  <c r="G96" i="6"/>
  <c r="J96" i="6"/>
  <c r="K96" i="6"/>
  <c r="L96" i="6"/>
  <c r="C97" i="6"/>
  <c r="D97" i="6" s="1"/>
  <c r="E97" i="6"/>
  <c r="F97" i="6"/>
  <c r="G97" i="6"/>
  <c r="J97" i="6"/>
  <c r="K97" i="6"/>
  <c r="L97" i="6"/>
  <c r="C98" i="6"/>
  <c r="D98" i="6" s="1"/>
  <c r="E98" i="6"/>
  <c r="F98" i="6"/>
  <c r="G98" i="6"/>
  <c r="J98" i="6"/>
  <c r="K98" i="6"/>
  <c r="L98" i="6"/>
  <c r="C99" i="6"/>
  <c r="D99" i="6" s="1"/>
  <c r="E99" i="6"/>
  <c r="F99" i="6"/>
  <c r="G99" i="6"/>
  <c r="J99" i="6"/>
  <c r="K99" i="6"/>
  <c r="L99" i="6"/>
  <c r="C100" i="6"/>
  <c r="D100" i="6" s="1"/>
  <c r="E100" i="6"/>
  <c r="H100" i="6" s="1"/>
  <c r="I100" i="6" s="1"/>
  <c r="N100" i="6" s="1"/>
  <c r="F100" i="6"/>
  <c r="G100" i="6"/>
  <c r="J100" i="6"/>
  <c r="K100" i="6"/>
  <c r="L100" i="6"/>
  <c r="C101" i="6"/>
  <c r="D101" i="6" s="1"/>
  <c r="E101" i="6"/>
  <c r="F101" i="6"/>
  <c r="G101" i="6"/>
  <c r="J101" i="6"/>
  <c r="K101" i="6"/>
  <c r="L101" i="6"/>
  <c r="C102" i="6"/>
  <c r="D102" i="6" s="1"/>
  <c r="E102" i="6"/>
  <c r="F102" i="6"/>
  <c r="G102" i="6"/>
  <c r="J102" i="6"/>
  <c r="K102" i="6"/>
  <c r="L102" i="6"/>
  <c r="C103" i="6"/>
  <c r="D103" i="6" s="1"/>
  <c r="E103" i="6"/>
  <c r="F103" i="6"/>
  <c r="G103" i="6"/>
  <c r="J103" i="6"/>
  <c r="K103" i="6"/>
  <c r="L103" i="6"/>
  <c r="C104" i="6"/>
  <c r="D104" i="6" s="1"/>
  <c r="E104" i="6"/>
  <c r="F104" i="6"/>
  <c r="G104" i="6"/>
  <c r="J104" i="6"/>
  <c r="K104" i="6"/>
  <c r="L104" i="6"/>
  <c r="C105" i="6"/>
  <c r="D105" i="6" s="1"/>
  <c r="E105" i="6"/>
  <c r="F105" i="6"/>
  <c r="H105" i="6" s="1"/>
  <c r="I105" i="6" s="1"/>
  <c r="N105" i="6" s="1"/>
  <c r="G105" i="6"/>
  <c r="J105" i="6"/>
  <c r="K105" i="6"/>
  <c r="L105" i="6"/>
  <c r="C106" i="6"/>
  <c r="D106" i="6" s="1"/>
  <c r="E106" i="6"/>
  <c r="F106" i="6"/>
  <c r="H106" i="6" s="1"/>
  <c r="I106" i="6" s="1"/>
  <c r="N106" i="6" s="1"/>
  <c r="G106" i="6"/>
  <c r="J106" i="6"/>
  <c r="K106" i="6"/>
  <c r="L106" i="6"/>
  <c r="C107" i="6"/>
  <c r="D107" i="6" s="1"/>
  <c r="E107" i="6"/>
  <c r="F107" i="6"/>
  <c r="G107" i="6"/>
  <c r="J107" i="6"/>
  <c r="K107" i="6"/>
  <c r="L107" i="6"/>
  <c r="C108" i="6"/>
  <c r="D108" i="6" s="1"/>
  <c r="E108" i="6"/>
  <c r="F108" i="6"/>
  <c r="G108" i="6"/>
  <c r="J108" i="6"/>
  <c r="K108" i="6"/>
  <c r="L108" i="6"/>
  <c r="C109" i="6"/>
  <c r="D109" i="6" s="1"/>
  <c r="E109" i="6"/>
  <c r="F109" i="6"/>
  <c r="G109" i="6"/>
  <c r="J109" i="6"/>
  <c r="K109" i="6"/>
  <c r="L109" i="6"/>
  <c r="C110" i="6"/>
  <c r="D110" i="6" s="1"/>
  <c r="E110" i="6"/>
  <c r="H110" i="6" s="1"/>
  <c r="I110" i="6" s="1"/>
  <c r="N110" i="6" s="1"/>
  <c r="F110" i="6"/>
  <c r="G110" i="6"/>
  <c r="J110" i="6"/>
  <c r="K110" i="6"/>
  <c r="L110" i="6"/>
  <c r="C111" i="6"/>
  <c r="D111" i="6" s="1"/>
  <c r="E111" i="6"/>
  <c r="F111" i="6"/>
  <c r="G111" i="6"/>
  <c r="J111" i="6"/>
  <c r="K111" i="6"/>
  <c r="L111" i="6"/>
  <c r="C112" i="6"/>
  <c r="D112" i="6" s="1"/>
  <c r="E112" i="6"/>
  <c r="F112" i="6"/>
  <c r="G112" i="6"/>
  <c r="J112" i="6"/>
  <c r="K112" i="6"/>
  <c r="L112" i="6"/>
  <c r="C113" i="6"/>
  <c r="D113" i="6" s="1"/>
  <c r="E113" i="6"/>
  <c r="F113" i="6"/>
  <c r="G113" i="6"/>
  <c r="J113" i="6"/>
  <c r="K113" i="6"/>
  <c r="L113" i="6"/>
  <c r="C114" i="6"/>
  <c r="D114" i="6" s="1"/>
  <c r="E114" i="6"/>
  <c r="F114" i="6"/>
  <c r="G114" i="6"/>
  <c r="J114" i="6"/>
  <c r="K114" i="6"/>
  <c r="L114" i="6"/>
  <c r="C115" i="6"/>
  <c r="D115" i="6" s="1"/>
  <c r="E115" i="6"/>
  <c r="F115" i="6"/>
  <c r="G115" i="6"/>
  <c r="J115" i="6"/>
  <c r="K115" i="6"/>
  <c r="L115" i="6"/>
  <c r="C116" i="6"/>
  <c r="D116" i="6" s="1"/>
  <c r="E116" i="6"/>
  <c r="F116" i="6"/>
  <c r="G116" i="6"/>
  <c r="J116" i="6"/>
  <c r="K116" i="6"/>
  <c r="L116" i="6"/>
  <c r="C117" i="6"/>
  <c r="D117" i="6" s="1"/>
  <c r="E117" i="6"/>
  <c r="F117" i="6"/>
  <c r="G117" i="6"/>
  <c r="J117" i="6"/>
  <c r="K117" i="6"/>
  <c r="L117" i="6"/>
  <c r="C118" i="6"/>
  <c r="D118" i="6" s="1"/>
  <c r="E118" i="6"/>
  <c r="F118" i="6"/>
  <c r="G118" i="6"/>
  <c r="H118" i="6"/>
  <c r="I118" i="6" s="1"/>
  <c r="N118" i="6" s="1"/>
  <c r="J118" i="6"/>
  <c r="K118" i="6"/>
  <c r="L118" i="6"/>
  <c r="C119" i="6"/>
  <c r="D119" i="6" s="1"/>
  <c r="E119" i="6"/>
  <c r="F119" i="6"/>
  <c r="G119" i="6"/>
  <c r="J119" i="6"/>
  <c r="K119" i="6"/>
  <c r="L119" i="6"/>
  <c r="C120" i="6"/>
  <c r="D120" i="6" s="1"/>
  <c r="E120" i="6"/>
  <c r="F120" i="6"/>
  <c r="G120" i="6"/>
  <c r="J120" i="6"/>
  <c r="K120" i="6"/>
  <c r="L120" i="6"/>
  <c r="C121" i="6"/>
  <c r="D121" i="6" s="1"/>
  <c r="E121" i="6"/>
  <c r="F121" i="6"/>
  <c r="G121" i="6"/>
  <c r="J121" i="6"/>
  <c r="K121" i="6"/>
  <c r="L121" i="6"/>
  <c r="C122" i="6"/>
  <c r="D122" i="6" s="1"/>
  <c r="E122" i="6"/>
  <c r="F122" i="6"/>
  <c r="G122" i="6"/>
  <c r="J122" i="6"/>
  <c r="K122" i="6"/>
  <c r="L122" i="6"/>
  <c r="C123" i="6"/>
  <c r="D123" i="6" s="1"/>
  <c r="E123" i="6"/>
  <c r="F123" i="6"/>
  <c r="G123" i="6"/>
  <c r="J123" i="6"/>
  <c r="K123" i="6"/>
  <c r="L123" i="6"/>
  <c r="C124" i="6"/>
  <c r="D124" i="6" s="1"/>
  <c r="E124" i="6"/>
  <c r="F124" i="6"/>
  <c r="G124" i="6"/>
  <c r="J124" i="6"/>
  <c r="K124" i="6"/>
  <c r="L124" i="6"/>
  <c r="C125" i="6"/>
  <c r="D125" i="6" s="1"/>
  <c r="E125" i="6"/>
  <c r="F125" i="6"/>
  <c r="G125" i="6"/>
  <c r="J125" i="6"/>
  <c r="K125" i="6"/>
  <c r="L125" i="6"/>
  <c r="C126" i="6"/>
  <c r="D126" i="6" s="1"/>
  <c r="E126" i="6"/>
  <c r="F126" i="6"/>
  <c r="G126" i="6"/>
  <c r="J126" i="6"/>
  <c r="K126" i="6"/>
  <c r="L126" i="6"/>
  <c r="C127" i="6"/>
  <c r="D127" i="6" s="1"/>
  <c r="E127" i="6"/>
  <c r="H127" i="6" s="1"/>
  <c r="I127" i="6" s="1"/>
  <c r="N127" i="6" s="1"/>
  <c r="F127" i="6"/>
  <c r="G127" i="6"/>
  <c r="J127" i="6"/>
  <c r="K127" i="6"/>
  <c r="L127" i="6"/>
  <c r="C128" i="6"/>
  <c r="D128" i="6" s="1"/>
  <c r="E128" i="6"/>
  <c r="F128" i="6"/>
  <c r="G128" i="6"/>
  <c r="J128" i="6"/>
  <c r="K128" i="6"/>
  <c r="L128" i="6"/>
  <c r="C129" i="6"/>
  <c r="D129" i="6" s="1"/>
  <c r="E129" i="6"/>
  <c r="F129" i="6"/>
  <c r="H129" i="6" s="1"/>
  <c r="I129" i="6" s="1"/>
  <c r="N129" i="6" s="1"/>
  <c r="G129" i="6"/>
  <c r="J129" i="6"/>
  <c r="K129" i="6"/>
  <c r="L129" i="6"/>
  <c r="C130" i="6"/>
  <c r="D130" i="6" s="1"/>
  <c r="E130" i="6"/>
  <c r="F130" i="6"/>
  <c r="H130" i="6" s="1"/>
  <c r="I130" i="6" s="1"/>
  <c r="N130" i="6" s="1"/>
  <c r="G130" i="6"/>
  <c r="J130" i="6"/>
  <c r="K130" i="6"/>
  <c r="L130" i="6"/>
  <c r="C131" i="6"/>
  <c r="D131" i="6" s="1"/>
  <c r="E131" i="6"/>
  <c r="F131" i="6"/>
  <c r="G131" i="6"/>
  <c r="J131" i="6"/>
  <c r="K131" i="6"/>
  <c r="L131" i="6"/>
  <c r="C132" i="6"/>
  <c r="D132" i="6" s="1"/>
  <c r="E132" i="6"/>
  <c r="F132" i="6"/>
  <c r="G132" i="6"/>
  <c r="J132" i="6"/>
  <c r="K132" i="6"/>
  <c r="L132" i="6"/>
  <c r="C133" i="6"/>
  <c r="D133" i="6" s="1"/>
  <c r="E133" i="6"/>
  <c r="F133" i="6"/>
  <c r="G133" i="6"/>
  <c r="H133" i="6" s="1"/>
  <c r="I133" i="6" s="1"/>
  <c r="J133" i="6"/>
  <c r="K133" i="6"/>
  <c r="L133" i="6"/>
  <c r="C134" i="6"/>
  <c r="D134" i="6" s="1"/>
  <c r="E134" i="6"/>
  <c r="F134" i="6"/>
  <c r="G134" i="6"/>
  <c r="J134" i="6"/>
  <c r="K134" i="6"/>
  <c r="L134" i="6"/>
  <c r="C135" i="6"/>
  <c r="D135" i="6" s="1"/>
  <c r="E135" i="6"/>
  <c r="H135" i="6" s="1"/>
  <c r="I135" i="6" s="1"/>
  <c r="N135" i="6" s="1"/>
  <c r="F135" i="6"/>
  <c r="G135" i="6"/>
  <c r="J135" i="6"/>
  <c r="K135" i="6"/>
  <c r="L135" i="6"/>
  <c r="C136" i="6"/>
  <c r="D136" i="6" s="1"/>
  <c r="E136" i="6"/>
  <c r="F136" i="6"/>
  <c r="G136" i="6"/>
  <c r="J136" i="6"/>
  <c r="K136" i="6"/>
  <c r="L136" i="6"/>
  <c r="C137" i="6"/>
  <c r="D137" i="6" s="1"/>
  <c r="E137" i="6"/>
  <c r="F137" i="6"/>
  <c r="G137" i="6"/>
  <c r="J137" i="6"/>
  <c r="K137" i="6"/>
  <c r="L137" i="6"/>
  <c r="C138" i="6"/>
  <c r="D138" i="6" s="1"/>
  <c r="E138" i="6"/>
  <c r="F138" i="6"/>
  <c r="G138" i="6"/>
  <c r="J138" i="6"/>
  <c r="K138" i="6"/>
  <c r="L138" i="6"/>
  <c r="C139" i="6"/>
  <c r="D139" i="6" s="1"/>
  <c r="E139" i="6"/>
  <c r="F139" i="6"/>
  <c r="G139" i="6"/>
  <c r="J139" i="6"/>
  <c r="K139" i="6"/>
  <c r="L139" i="6"/>
  <c r="C140" i="6"/>
  <c r="D140" i="6" s="1"/>
  <c r="E140" i="6"/>
  <c r="F140" i="6"/>
  <c r="G140" i="6"/>
  <c r="J140" i="6"/>
  <c r="K140" i="6"/>
  <c r="L140" i="6"/>
  <c r="C141" i="6"/>
  <c r="D141" i="6" s="1"/>
  <c r="E141" i="6"/>
  <c r="F141" i="6"/>
  <c r="G141" i="6"/>
  <c r="J141" i="6"/>
  <c r="K141" i="6"/>
  <c r="L141" i="6"/>
  <c r="C142" i="6"/>
  <c r="D142" i="6" s="1"/>
  <c r="E142" i="6"/>
  <c r="F142" i="6"/>
  <c r="G142" i="6"/>
  <c r="J142" i="6"/>
  <c r="K142" i="6"/>
  <c r="L142" i="6"/>
  <c r="C143" i="6"/>
  <c r="D143" i="6" s="1"/>
  <c r="E143" i="6"/>
  <c r="F143" i="6"/>
  <c r="G143" i="6"/>
  <c r="J143" i="6"/>
  <c r="K143" i="6"/>
  <c r="L143" i="6"/>
  <c r="C144" i="6"/>
  <c r="D144" i="6" s="1"/>
  <c r="E144" i="6"/>
  <c r="F144" i="6"/>
  <c r="G144" i="6"/>
  <c r="J144" i="6"/>
  <c r="K144" i="6"/>
  <c r="L144" i="6"/>
  <c r="C145" i="6"/>
  <c r="D145" i="6" s="1"/>
  <c r="E145" i="6"/>
  <c r="F145" i="6"/>
  <c r="H145" i="6" s="1"/>
  <c r="I145" i="6" s="1"/>
  <c r="N145" i="6" s="1"/>
  <c r="G145" i="6"/>
  <c r="J145" i="6"/>
  <c r="K145" i="6"/>
  <c r="L145" i="6"/>
  <c r="C146" i="6"/>
  <c r="D146" i="6" s="1"/>
  <c r="E146" i="6"/>
  <c r="F146" i="6"/>
  <c r="H146" i="6" s="1"/>
  <c r="I146" i="6" s="1"/>
  <c r="N146" i="6" s="1"/>
  <c r="G146" i="6"/>
  <c r="J146" i="6"/>
  <c r="K146" i="6"/>
  <c r="L146" i="6"/>
  <c r="C147" i="6"/>
  <c r="D147" i="6" s="1"/>
  <c r="E147" i="6"/>
  <c r="F147" i="6"/>
  <c r="G147" i="6"/>
  <c r="J147" i="6"/>
  <c r="K147" i="6"/>
  <c r="L147" i="6"/>
  <c r="C148" i="6"/>
  <c r="D148" i="6" s="1"/>
  <c r="E148" i="6"/>
  <c r="F148" i="6"/>
  <c r="G148" i="6"/>
  <c r="J148" i="6"/>
  <c r="K148" i="6"/>
  <c r="L148" i="6"/>
  <c r="C149" i="6"/>
  <c r="D149" i="6" s="1"/>
  <c r="E149" i="6"/>
  <c r="F149" i="6"/>
  <c r="G149" i="6"/>
  <c r="J149" i="6"/>
  <c r="K149" i="6"/>
  <c r="L149" i="6"/>
  <c r="C150" i="6"/>
  <c r="D150" i="6" s="1"/>
  <c r="E150" i="6"/>
  <c r="F150" i="6"/>
  <c r="G150" i="6"/>
  <c r="J150" i="6"/>
  <c r="K150" i="6"/>
  <c r="L150" i="6"/>
  <c r="C151" i="6"/>
  <c r="D151" i="6" s="1"/>
  <c r="E151" i="6"/>
  <c r="H151" i="6" s="1"/>
  <c r="I151" i="6" s="1"/>
  <c r="N151" i="6" s="1"/>
  <c r="F151" i="6"/>
  <c r="G151" i="6"/>
  <c r="J151" i="6"/>
  <c r="K151" i="6"/>
  <c r="L151" i="6"/>
  <c r="C152" i="6"/>
  <c r="D152" i="6" s="1"/>
  <c r="E152" i="6"/>
  <c r="F152" i="6"/>
  <c r="G152" i="6"/>
  <c r="J152" i="6"/>
  <c r="K152" i="6"/>
  <c r="L152" i="6"/>
  <c r="C153" i="6"/>
  <c r="D153" i="6" s="1"/>
  <c r="E153" i="6"/>
  <c r="F153" i="6"/>
  <c r="G153" i="6"/>
  <c r="J153" i="6"/>
  <c r="K153" i="6"/>
  <c r="L153" i="6"/>
  <c r="C154" i="6"/>
  <c r="D154" i="6" s="1"/>
  <c r="E154" i="6"/>
  <c r="F154" i="6"/>
  <c r="G154" i="6"/>
  <c r="J154" i="6"/>
  <c r="K154" i="6"/>
  <c r="L154" i="6"/>
  <c r="C155" i="6"/>
  <c r="D155" i="6" s="1"/>
  <c r="E155" i="6"/>
  <c r="F155" i="6"/>
  <c r="G155" i="6"/>
  <c r="J155" i="6"/>
  <c r="K155" i="6"/>
  <c r="L155" i="6"/>
  <c r="C156" i="6"/>
  <c r="D156" i="6" s="1"/>
  <c r="E156" i="6"/>
  <c r="F156" i="6"/>
  <c r="G156" i="6"/>
  <c r="J156" i="6"/>
  <c r="K156" i="6"/>
  <c r="L156" i="6"/>
  <c r="C157" i="6"/>
  <c r="D157" i="6" s="1"/>
  <c r="E157" i="6"/>
  <c r="F157" i="6"/>
  <c r="G157" i="6"/>
  <c r="H157" i="6" s="1"/>
  <c r="I157" i="6" s="1"/>
  <c r="J157" i="6"/>
  <c r="K157" i="6"/>
  <c r="L157" i="6"/>
  <c r="C158" i="6"/>
  <c r="D158" i="6" s="1"/>
  <c r="E158" i="6"/>
  <c r="F158" i="6"/>
  <c r="G158" i="6"/>
  <c r="J158" i="6"/>
  <c r="K158" i="6"/>
  <c r="L158" i="6"/>
  <c r="C159" i="6"/>
  <c r="D159" i="6" s="1"/>
  <c r="E159" i="6"/>
  <c r="H159" i="6" s="1"/>
  <c r="I159" i="6" s="1"/>
  <c r="F159" i="6"/>
  <c r="G159" i="6"/>
  <c r="J159" i="6"/>
  <c r="K159" i="6"/>
  <c r="L159" i="6"/>
  <c r="C160" i="6"/>
  <c r="D160" i="6" s="1"/>
  <c r="E160" i="6"/>
  <c r="F160" i="6"/>
  <c r="G160" i="6"/>
  <c r="J160" i="6"/>
  <c r="K160" i="6"/>
  <c r="L160" i="6"/>
  <c r="C161" i="6"/>
  <c r="D161" i="6" s="1"/>
  <c r="E161" i="6"/>
  <c r="F161" i="6"/>
  <c r="G161" i="6"/>
  <c r="J161" i="6"/>
  <c r="K161" i="6"/>
  <c r="L161" i="6"/>
  <c r="C162" i="6"/>
  <c r="D162" i="6" s="1"/>
  <c r="E162" i="6"/>
  <c r="F162" i="6"/>
  <c r="G162" i="6"/>
  <c r="J162" i="6"/>
  <c r="K162" i="6"/>
  <c r="L162" i="6"/>
  <c r="C163" i="6"/>
  <c r="D163" i="6" s="1"/>
  <c r="E163" i="6"/>
  <c r="F163" i="6"/>
  <c r="G163" i="6"/>
  <c r="J163" i="6"/>
  <c r="K163" i="6"/>
  <c r="L163" i="6"/>
  <c r="C164" i="6"/>
  <c r="D164" i="6" s="1"/>
  <c r="E164" i="6"/>
  <c r="F164" i="6"/>
  <c r="G164" i="6"/>
  <c r="J164" i="6"/>
  <c r="K164" i="6"/>
  <c r="L164" i="6"/>
  <c r="C165" i="6"/>
  <c r="D165" i="6" s="1"/>
  <c r="E165" i="6"/>
  <c r="F165" i="6"/>
  <c r="G165" i="6"/>
  <c r="J165" i="6"/>
  <c r="K165" i="6"/>
  <c r="L165" i="6"/>
  <c r="C166" i="6"/>
  <c r="D166" i="6" s="1"/>
  <c r="E166" i="6"/>
  <c r="F166" i="6"/>
  <c r="G166" i="6"/>
  <c r="J166" i="6"/>
  <c r="K166" i="6"/>
  <c r="L166" i="6"/>
  <c r="C167" i="6"/>
  <c r="D167" i="6" s="1"/>
  <c r="E167" i="6"/>
  <c r="F167" i="6"/>
  <c r="G167" i="6"/>
  <c r="J167" i="6"/>
  <c r="K167" i="6"/>
  <c r="L167" i="6"/>
  <c r="C168" i="6"/>
  <c r="D168" i="6" s="1"/>
  <c r="E168" i="6"/>
  <c r="F168" i="6"/>
  <c r="G168" i="6"/>
  <c r="J168" i="6"/>
  <c r="K168" i="6"/>
  <c r="L168" i="6"/>
  <c r="C169" i="6"/>
  <c r="D169" i="6" s="1"/>
  <c r="E169" i="6"/>
  <c r="F169" i="6"/>
  <c r="G169" i="6"/>
  <c r="H169" i="6" s="1"/>
  <c r="I169" i="6" s="1"/>
  <c r="N169" i="6" s="1"/>
  <c r="J169" i="6"/>
  <c r="K169" i="6"/>
  <c r="L169" i="6"/>
  <c r="C170" i="6"/>
  <c r="D170" i="6" s="1"/>
  <c r="E170" i="6"/>
  <c r="F170" i="6"/>
  <c r="G170" i="6"/>
  <c r="J170" i="6"/>
  <c r="K170" i="6"/>
  <c r="L170" i="6"/>
  <c r="C171" i="6"/>
  <c r="D171" i="6" s="1"/>
  <c r="E171" i="6"/>
  <c r="F171" i="6"/>
  <c r="G171" i="6"/>
  <c r="J171" i="6"/>
  <c r="K171" i="6"/>
  <c r="L171" i="6"/>
  <c r="C172" i="6"/>
  <c r="D172" i="6" s="1"/>
  <c r="E172" i="6"/>
  <c r="F172" i="6"/>
  <c r="G172" i="6"/>
  <c r="J172" i="6"/>
  <c r="K172" i="6"/>
  <c r="L172" i="6"/>
  <c r="C173" i="6"/>
  <c r="D173" i="6" s="1"/>
  <c r="E173" i="6"/>
  <c r="F173" i="6"/>
  <c r="G173" i="6"/>
  <c r="J173" i="6"/>
  <c r="K173" i="6"/>
  <c r="L173" i="6"/>
  <c r="C174" i="6"/>
  <c r="D174" i="6" s="1"/>
  <c r="E174" i="6"/>
  <c r="F174" i="6"/>
  <c r="G174" i="6"/>
  <c r="J174" i="6"/>
  <c r="K174" i="6"/>
  <c r="L174" i="6"/>
  <c r="C175" i="6"/>
  <c r="D175" i="6" s="1"/>
  <c r="E175" i="6"/>
  <c r="F175" i="6"/>
  <c r="G175" i="6"/>
  <c r="J175" i="6"/>
  <c r="K175" i="6"/>
  <c r="L175" i="6"/>
  <c r="C176" i="6"/>
  <c r="D176" i="6" s="1"/>
  <c r="E176" i="6"/>
  <c r="F176" i="6"/>
  <c r="G176" i="6"/>
  <c r="J176" i="6"/>
  <c r="K176" i="6"/>
  <c r="L176" i="6"/>
  <c r="C177" i="6"/>
  <c r="D177" i="6" s="1"/>
  <c r="E177" i="6"/>
  <c r="F177" i="6"/>
  <c r="H177" i="6" s="1"/>
  <c r="I177" i="6" s="1"/>
  <c r="N177" i="6" s="1"/>
  <c r="G177" i="6"/>
  <c r="J177" i="6"/>
  <c r="K177" i="6"/>
  <c r="L177" i="6"/>
  <c r="C178" i="6"/>
  <c r="D178" i="6" s="1"/>
  <c r="E178" i="6"/>
  <c r="F178" i="6"/>
  <c r="G178" i="6"/>
  <c r="J178" i="6"/>
  <c r="K178" i="6"/>
  <c r="L178" i="6"/>
  <c r="C179" i="6"/>
  <c r="D179" i="6" s="1"/>
  <c r="E179" i="6"/>
  <c r="F179" i="6"/>
  <c r="G179" i="6"/>
  <c r="J179" i="6"/>
  <c r="K179" i="6"/>
  <c r="L179" i="6"/>
  <c r="C180" i="6"/>
  <c r="D180" i="6" s="1"/>
  <c r="E180" i="6"/>
  <c r="F180" i="6"/>
  <c r="H180" i="6" s="1"/>
  <c r="I180" i="6" s="1"/>
  <c r="G180" i="6"/>
  <c r="J180" i="6"/>
  <c r="K180" i="6"/>
  <c r="L180" i="6"/>
  <c r="C181" i="6"/>
  <c r="D181" i="6" s="1"/>
  <c r="E181" i="6"/>
  <c r="F181" i="6"/>
  <c r="H181" i="6" s="1"/>
  <c r="I181" i="6" s="1"/>
  <c r="G181" i="6"/>
  <c r="J181" i="6"/>
  <c r="K181" i="6"/>
  <c r="L181" i="6"/>
  <c r="C182" i="6"/>
  <c r="D182" i="6" s="1"/>
  <c r="E182" i="6"/>
  <c r="F182" i="6"/>
  <c r="G182" i="6"/>
  <c r="J182" i="6"/>
  <c r="K182" i="6"/>
  <c r="L182" i="6"/>
  <c r="C183" i="6"/>
  <c r="D183" i="6" s="1"/>
  <c r="E183" i="6"/>
  <c r="F183" i="6"/>
  <c r="G183" i="6"/>
  <c r="J183" i="6"/>
  <c r="K183" i="6"/>
  <c r="L183" i="6"/>
  <c r="C184" i="6"/>
  <c r="D184" i="6" s="1"/>
  <c r="E184" i="6"/>
  <c r="F184" i="6"/>
  <c r="G184" i="6"/>
  <c r="J184" i="6"/>
  <c r="K184" i="6"/>
  <c r="L184" i="6"/>
  <c r="C185" i="6"/>
  <c r="D185" i="6" s="1"/>
  <c r="E185" i="6"/>
  <c r="F185" i="6"/>
  <c r="G185" i="6"/>
  <c r="J185" i="6"/>
  <c r="K185" i="6"/>
  <c r="L185" i="6"/>
  <c r="C186" i="6"/>
  <c r="D186" i="6" s="1"/>
  <c r="E186" i="6"/>
  <c r="F186" i="6"/>
  <c r="H186" i="6" s="1"/>
  <c r="I186" i="6" s="1"/>
  <c r="N186" i="6" s="1"/>
  <c r="G186" i="6"/>
  <c r="J186" i="6"/>
  <c r="K186" i="6"/>
  <c r="L186" i="6"/>
  <c r="C187" i="6"/>
  <c r="D187" i="6" s="1"/>
  <c r="E187" i="6"/>
  <c r="F187" i="6"/>
  <c r="G187" i="6"/>
  <c r="J187" i="6"/>
  <c r="K187" i="6"/>
  <c r="L187" i="6"/>
  <c r="C188" i="6"/>
  <c r="D188" i="6" s="1"/>
  <c r="E188" i="6"/>
  <c r="F188" i="6"/>
  <c r="H188" i="6" s="1"/>
  <c r="I188" i="6" s="1"/>
  <c r="N188" i="6" s="1"/>
  <c r="G188" i="6"/>
  <c r="J188" i="6"/>
  <c r="K188" i="6"/>
  <c r="L188" i="6"/>
  <c r="C189" i="6"/>
  <c r="D189" i="6" s="1"/>
  <c r="E189" i="6"/>
  <c r="F189" i="6"/>
  <c r="H189" i="6" s="1"/>
  <c r="I189" i="6" s="1"/>
  <c r="N189" i="6" s="1"/>
  <c r="G189" i="6"/>
  <c r="J189" i="6"/>
  <c r="K189" i="6"/>
  <c r="L189" i="6"/>
  <c r="C190" i="6"/>
  <c r="D190" i="6" s="1"/>
  <c r="E190" i="6"/>
  <c r="F190" i="6"/>
  <c r="G190" i="6"/>
  <c r="J190" i="6"/>
  <c r="K190" i="6"/>
  <c r="L190" i="6"/>
  <c r="C191" i="6"/>
  <c r="D191" i="6" s="1"/>
  <c r="E191" i="6"/>
  <c r="F191" i="6"/>
  <c r="G191" i="6"/>
  <c r="J191" i="6"/>
  <c r="K191" i="6"/>
  <c r="L191" i="6"/>
  <c r="C192" i="6"/>
  <c r="D192" i="6" s="1"/>
  <c r="E192" i="6"/>
  <c r="F192" i="6"/>
  <c r="G192" i="6"/>
  <c r="J192" i="6"/>
  <c r="K192" i="6"/>
  <c r="L192" i="6"/>
  <c r="C193" i="6"/>
  <c r="D193" i="6" s="1"/>
  <c r="E193" i="6"/>
  <c r="F193" i="6"/>
  <c r="H193" i="6" s="1"/>
  <c r="I193" i="6" s="1"/>
  <c r="N193" i="6" s="1"/>
  <c r="G193" i="6"/>
  <c r="J193" i="6"/>
  <c r="K193" i="6"/>
  <c r="L193" i="6"/>
  <c r="C194" i="6"/>
  <c r="D194" i="6" s="1"/>
  <c r="E194" i="6"/>
  <c r="F194" i="6"/>
  <c r="G194" i="6"/>
  <c r="J194" i="6"/>
  <c r="K194" i="6"/>
  <c r="L194" i="6"/>
  <c r="C195" i="6"/>
  <c r="D195" i="6" s="1"/>
  <c r="E195" i="6"/>
  <c r="F195" i="6"/>
  <c r="G195" i="6"/>
  <c r="J195" i="6"/>
  <c r="K195" i="6"/>
  <c r="L195" i="6"/>
  <c r="C196" i="6"/>
  <c r="D196" i="6" s="1"/>
  <c r="E196" i="6"/>
  <c r="H196" i="6" s="1"/>
  <c r="I196" i="6" s="1"/>
  <c r="N196" i="6" s="1"/>
  <c r="F196" i="6"/>
  <c r="G196" i="6"/>
  <c r="J196" i="6"/>
  <c r="K196" i="6"/>
  <c r="L196" i="6"/>
  <c r="C197" i="6"/>
  <c r="D197" i="6" s="1"/>
  <c r="E197" i="6"/>
  <c r="F197" i="6"/>
  <c r="G197" i="6"/>
  <c r="J197" i="6"/>
  <c r="K197" i="6"/>
  <c r="L197" i="6"/>
  <c r="C198" i="6"/>
  <c r="D198" i="6" s="1"/>
  <c r="E198" i="6"/>
  <c r="F198" i="6"/>
  <c r="G198" i="6"/>
  <c r="J198" i="6"/>
  <c r="K198" i="6"/>
  <c r="L198" i="6"/>
  <c r="C199" i="6"/>
  <c r="D199" i="6" s="1"/>
  <c r="E199" i="6"/>
  <c r="F199" i="6"/>
  <c r="G199" i="6"/>
  <c r="H199" i="6" s="1"/>
  <c r="I199" i="6" s="1"/>
  <c r="N199" i="6" s="1"/>
  <c r="J199" i="6"/>
  <c r="K199" i="6"/>
  <c r="L199" i="6"/>
  <c r="C200" i="6"/>
  <c r="D200" i="6" s="1"/>
  <c r="E200" i="6"/>
  <c r="F200" i="6"/>
  <c r="G200" i="6"/>
  <c r="J200" i="6"/>
  <c r="K200" i="6"/>
  <c r="L200" i="6"/>
  <c r="C201" i="6"/>
  <c r="D201" i="6" s="1"/>
  <c r="E201" i="6"/>
  <c r="F201" i="6"/>
  <c r="G201" i="6"/>
  <c r="J201" i="6"/>
  <c r="K201" i="6"/>
  <c r="L201" i="6"/>
  <c r="C202" i="6"/>
  <c r="D202" i="6" s="1"/>
  <c r="E202" i="6"/>
  <c r="F202" i="6"/>
  <c r="G202" i="6"/>
  <c r="J202" i="6"/>
  <c r="K202" i="6"/>
  <c r="L202" i="6"/>
  <c r="C203" i="6"/>
  <c r="D203" i="6" s="1"/>
  <c r="E203" i="6"/>
  <c r="F203" i="6"/>
  <c r="H203" i="6" s="1"/>
  <c r="I203" i="6" s="1"/>
  <c r="N203" i="6" s="1"/>
  <c r="G203" i="6"/>
  <c r="J203" i="6"/>
  <c r="K203" i="6"/>
  <c r="L203" i="6"/>
  <c r="C204" i="6"/>
  <c r="D204" i="6" s="1"/>
  <c r="E204" i="6"/>
  <c r="H204" i="6" s="1"/>
  <c r="I204" i="6" s="1"/>
  <c r="N204" i="6" s="1"/>
  <c r="F204" i="6"/>
  <c r="G204" i="6"/>
  <c r="J204" i="6"/>
  <c r="K204" i="6"/>
  <c r="L204" i="6"/>
  <c r="C205" i="6"/>
  <c r="D205" i="6" s="1"/>
  <c r="E205" i="6"/>
  <c r="F205" i="6"/>
  <c r="G205" i="6"/>
  <c r="J205" i="6"/>
  <c r="K205" i="6"/>
  <c r="L205" i="6"/>
  <c r="C206" i="6"/>
  <c r="D206" i="6" s="1"/>
  <c r="E206" i="6"/>
  <c r="F206" i="6"/>
  <c r="G206" i="6"/>
  <c r="J206" i="6"/>
  <c r="K206" i="6"/>
  <c r="L206" i="6"/>
  <c r="C207" i="6"/>
  <c r="D207" i="6" s="1"/>
  <c r="E207" i="6"/>
  <c r="F207" i="6"/>
  <c r="G207" i="6"/>
  <c r="J207" i="6"/>
  <c r="K207" i="6"/>
  <c r="L207" i="6"/>
  <c r="C208" i="6"/>
  <c r="D208" i="6" s="1"/>
  <c r="E208" i="6"/>
  <c r="F208" i="6"/>
  <c r="G208" i="6"/>
  <c r="J208" i="6"/>
  <c r="K208" i="6"/>
  <c r="L208" i="6"/>
  <c r="C209" i="6"/>
  <c r="D209" i="6" s="1"/>
  <c r="E209" i="6"/>
  <c r="F209" i="6"/>
  <c r="G209" i="6"/>
  <c r="J209" i="6"/>
  <c r="K209" i="6"/>
  <c r="L209" i="6"/>
  <c r="C210" i="6"/>
  <c r="D210" i="6" s="1"/>
  <c r="E210" i="6"/>
  <c r="F210" i="6"/>
  <c r="H210" i="6" s="1"/>
  <c r="I210" i="6" s="1"/>
  <c r="N210" i="6" s="1"/>
  <c r="G210" i="6"/>
  <c r="J210" i="6"/>
  <c r="K210" i="6"/>
  <c r="L210" i="6"/>
  <c r="C211" i="6"/>
  <c r="D211" i="6" s="1"/>
  <c r="E211" i="6"/>
  <c r="F211" i="6"/>
  <c r="G211" i="6"/>
  <c r="J211" i="6"/>
  <c r="K211" i="6"/>
  <c r="L211" i="6"/>
  <c r="C212" i="6"/>
  <c r="D212" i="6" s="1"/>
  <c r="E212" i="6"/>
  <c r="F212" i="6"/>
  <c r="H212" i="6" s="1"/>
  <c r="I212" i="6" s="1"/>
  <c r="N212" i="6" s="1"/>
  <c r="G212" i="6"/>
  <c r="J212" i="6"/>
  <c r="K212" i="6"/>
  <c r="L212" i="6"/>
  <c r="C213" i="6"/>
  <c r="D213" i="6" s="1"/>
  <c r="E213" i="6"/>
  <c r="F213" i="6"/>
  <c r="H213" i="6" s="1"/>
  <c r="I213" i="6" s="1"/>
  <c r="N213" i="6" s="1"/>
  <c r="G213" i="6"/>
  <c r="J213" i="6"/>
  <c r="K213" i="6"/>
  <c r="L213" i="6"/>
  <c r="C214" i="6"/>
  <c r="D214" i="6" s="1"/>
  <c r="E214" i="6"/>
  <c r="F214" i="6"/>
  <c r="G214" i="6"/>
  <c r="J214" i="6"/>
  <c r="K214" i="6"/>
  <c r="L214" i="6"/>
  <c r="C215" i="6"/>
  <c r="D215" i="6" s="1"/>
  <c r="E215" i="6"/>
  <c r="F215" i="6"/>
  <c r="G215" i="6"/>
  <c r="J215" i="6"/>
  <c r="K215" i="6"/>
  <c r="L215" i="6"/>
  <c r="C216" i="6"/>
  <c r="D216" i="6" s="1"/>
  <c r="E216" i="6"/>
  <c r="F216" i="6"/>
  <c r="G216" i="6"/>
  <c r="J216" i="6"/>
  <c r="K216" i="6"/>
  <c r="L216" i="6"/>
  <c r="C217" i="6"/>
  <c r="D217" i="6" s="1"/>
  <c r="E217" i="6"/>
  <c r="F217" i="6"/>
  <c r="G217" i="6"/>
  <c r="J217" i="6"/>
  <c r="K217" i="6"/>
  <c r="L217" i="6"/>
  <c r="C218" i="6"/>
  <c r="D218" i="6" s="1"/>
  <c r="E218" i="6"/>
  <c r="F218" i="6"/>
  <c r="H218" i="6" s="1"/>
  <c r="I218" i="6" s="1"/>
  <c r="N218" i="6" s="1"/>
  <c r="G218" i="6"/>
  <c r="J218" i="6"/>
  <c r="K218" i="6"/>
  <c r="L218" i="6"/>
  <c r="C219" i="6"/>
  <c r="D219" i="6" s="1"/>
  <c r="E219" i="6"/>
  <c r="F219" i="6"/>
  <c r="G219" i="6"/>
  <c r="J219" i="6"/>
  <c r="K219" i="6"/>
  <c r="L219" i="6"/>
  <c r="C220" i="6"/>
  <c r="D220" i="6" s="1"/>
  <c r="E220" i="6"/>
  <c r="F220" i="6"/>
  <c r="G220" i="6"/>
  <c r="H220" i="6"/>
  <c r="I220" i="6" s="1"/>
  <c r="N220" i="6" s="1"/>
  <c r="J220" i="6"/>
  <c r="K220" i="6"/>
  <c r="L220" i="6"/>
  <c r="C221" i="6"/>
  <c r="D221" i="6" s="1"/>
  <c r="E221" i="6"/>
  <c r="H221" i="6" s="1"/>
  <c r="I221" i="6" s="1"/>
  <c r="N221" i="6" s="1"/>
  <c r="F221" i="6"/>
  <c r="G221" i="6"/>
  <c r="J221" i="6"/>
  <c r="K221" i="6"/>
  <c r="L221" i="6"/>
  <c r="C222" i="6"/>
  <c r="D222" i="6" s="1"/>
  <c r="E222" i="6"/>
  <c r="F222" i="6"/>
  <c r="G222" i="6"/>
  <c r="J222" i="6"/>
  <c r="K222" i="6"/>
  <c r="L222" i="6"/>
  <c r="C223" i="6"/>
  <c r="D223" i="6" s="1"/>
  <c r="E223" i="6"/>
  <c r="F223" i="6"/>
  <c r="G223" i="6"/>
  <c r="H223" i="6" s="1"/>
  <c r="I223" i="6" s="1"/>
  <c r="N223" i="6" s="1"/>
  <c r="J223" i="6"/>
  <c r="K223" i="6"/>
  <c r="L223" i="6"/>
  <c r="C224" i="6"/>
  <c r="D224" i="6" s="1"/>
  <c r="E224" i="6"/>
  <c r="F224" i="6"/>
  <c r="G224" i="6"/>
  <c r="J224" i="6"/>
  <c r="K224" i="6"/>
  <c r="L224" i="6"/>
  <c r="C225" i="6"/>
  <c r="D225" i="6" s="1"/>
  <c r="E225" i="6"/>
  <c r="F225" i="6"/>
  <c r="G225" i="6"/>
  <c r="J225" i="6"/>
  <c r="K225" i="6"/>
  <c r="L225" i="6"/>
  <c r="C226" i="6"/>
  <c r="D226" i="6" s="1"/>
  <c r="E226" i="6"/>
  <c r="F226" i="6"/>
  <c r="G226" i="6"/>
  <c r="J226" i="6"/>
  <c r="K226" i="6"/>
  <c r="L226" i="6"/>
  <c r="C227" i="6"/>
  <c r="D227" i="6" s="1"/>
  <c r="E227" i="6"/>
  <c r="F227" i="6"/>
  <c r="H227" i="6" s="1"/>
  <c r="I227" i="6" s="1"/>
  <c r="N227" i="6" s="1"/>
  <c r="G227" i="6"/>
  <c r="J227" i="6"/>
  <c r="K227" i="6"/>
  <c r="L227" i="6"/>
  <c r="C228" i="6"/>
  <c r="D228" i="6" s="1"/>
  <c r="E228" i="6"/>
  <c r="F228" i="6"/>
  <c r="G228" i="6"/>
  <c r="J228" i="6"/>
  <c r="K228" i="6"/>
  <c r="L228" i="6"/>
  <c r="C229" i="6"/>
  <c r="D229" i="6" s="1"/>
  <c r="E229" i="6"/>
  <c r="H229" i="6" s="1"/>
  <c r="I229" i="6" s="1"/>
  <c r="N229" i="6" s="1"/>
  <c r="F229" i="6"/>
  <c r="G229" i="6"/>
  <c r="J229" i="6"/>
  <c r="K229" i="6"/>
  <c r="L229" i="6"/>
  <c r="C230" i="6"/>
  <c r="D230" i="6" s="1"/>
  <c r="E230" i="6"/>
  <c r="F230" i="6"/>
  <c r="G230" i="6"/>
  <c r="J230" i="6"/>
  <c r="K230" i="6"/>
  <c r="L230" i="6"/>
  <c r="C231" i="6"/>
  <c r="D231" i="6" s="1"/>
  <c r="E231" i="6"/>
  <c r="F231" i="6"/>
  <c r="G231" i="6"/>
  <c r="J231" i="6"/>
  <c r="K231" i="6"/>
  <c r="L231" i="6"/>
  <c r="C232" i="6"/>
  <c r="D232" i="6" s="1"/>
  <c r="E232" i="6"/>
  <c r="F232" i="6"/>
  <c r="G232" i="6"/>
  <c r="J232" i="6"/>
  <c r="K232" i="6"/>
  <c r="L232" i="6"/>
  <c r="C233" i="6"/>
  <c r="D233" i="6" s="1"/>
  <c r="E233" i="6"/>
  <c r="F233" i="6"/>
  <c r="G233" i="6"/>
  <c r="J233" i="6"/>
  <c r="K233" i="6"/>
  <c r="L233" i="6"/>
  <c r="C234" i="6"/>
  <c r="D234" i="6" s="1"/>
  <c r="E234" i="6"/>
  <c r="F234" i="6"/>
  <c r="H234" i="6" s="1"/>
  <c r="I234" i="6" s="1"/>
  <c r="G234" i="6"/>
  <c r="J234" i="6"/>
  <c r="K234" i="6"/>
  <c r="L234" i="6"/>
  <c r="C235" i="6"/>
  <c r="D235" i="6" s="1"/>
  <c r="E235" i="6"/>
  <c r="F235" i="6"/>
  <c r="G235" i="6"/>
  <c r="J235" i="6"/>
  <c r="K235" i="6"/>
  <c r="L235" i="6"/>
  <c r="C236" i="6"/>
  <c r="D236" i="6" s="1"/>
  <c r="E236" i="6"/>
  <c r="F236" i="6"/>
  <c r="G236" i="6"/>
  <c r="J236" i="6"/>
  <c r="K236" i="6"/>
  <c r="L236" i="6"/>
  <c r="C237" i="6"/>
  <c r="D237" i="6" s="1"/>
  <c r="E237" i="6"/>
  <c r="H237" i="6" s="1"/>
  <c r="I237" i="6" s="1"/>
  <c r="N237" i="6" s="1"/>
  <c r="F237" i="6"/>
  <c r="G237" i="6"/>
  <c r="J237" i="6"/>
  <c r="K237" i="6"/>
  <c r="L237" i="6"/>
  <c r="C238" i="6"/>
  <c r="D238" i="6" s="1"/>
  <c r="E238" i="6"/>
  <c r="F238" i="6"/>
  <c r="G238" i="6"/>
  <c r="J238" i="6"/>
  <c r="K238" i="6"/>
  <c r="L238" i="6"/>
  <c r="C239" i="6"/>
  <c r="D239" i="6" s="1"/>
  <c r="E239" i="6"/>
  <c r="F239" i="6"/>
  <c r="G239" i="6"/>
  <c r="J239" i="6"/>
  <c r="K239" i="6"/>
  <c r="L239" i="6"/>
  <c r="C240" i="6"/>
  <c r="D240" i="6" s="1"/>
  <c r="E240" i="6"/>
  <c r="F240" i="6"/>
  <c r="G240" i="6"/>
  <c r="J240" i="6"/>
  <c r="K240" i="6"/>
  <c r="L240" i="6"/>
  <c r="C241" i="6"/>
  <c r="D241" i="6" s="1"/>
  <c r="E241" i="6"/>
  <c r="F241" i="6"/>
  <c r="G241" i="6"/>
  <c r="J241" i="6"/>
  <c r="K241" i="6"/>
  <c r="L241" i="6"/>
  <c r="C242" i="6"/>
  <c r="D242" i="6" s="1"/>
  <c r="E242" i="6"/>
  <c r="F242" i="6"/>
  <c r="H242" i="6" s="1"/>
  <c r="I242" i="6" s="1"/>
  <c r="N242" i="6" s="1"/>
  <c r="G242" i="6"/>
  <c r="J242" i="6"/>
  <c r="K242" i="6"/>
  <c r="L242" i="6"/>
  <c r="C243" i="6"/>
  <c r="D243" i="6" s="1"/>
  <c r="E243" i="6"/>
  <c r="F243" i="6"/>
  <c r="G243" i="6"/>
  <c r="J243" i="6"/>
  <c r="K243" i="6"/>
  <c r="L243" i="6"/>
  <c r="C244" i="6"/>
  <c r="D244" i="6" s="1"/>
  <c r="E244" i="6"/>
  <c r="F244" i="6"/>
  <c r="H244" i="6" s="1"/>
  <c r="I244" i="6" s="1"/>
  <c r="N244" i="6" s="1"/>
  <c r="G244" i="6"/>
  <c r="J244" i="6"/>
  <c r="K244" i="6"/>
  <c r="L244" i="6"/>
  <c r="C245" i="6"/>
  <c r="D245" i="6" s="1"/>
  <c r="E245" i="6"/>
  <c r="F245" i="6"/>
  <c r="H245" i="6" s="1"/>
  <c r="I245" i="6" s="1"/>
  <c r="N245" i="6" s="1"/>
  <c r="G245" i="6"/>
  <c r="J245" i="6"/>
  <c r="K245" i="6"/>
  <c r="L245" i="6"/>
  <c r="C246" i="6"/>
  <c r="D246" i="6" s="1"/>
  <c r="E246" i="6"/>
  <c r="F246" i="6"/>
  <c r="G246" i="6"/>
  <c r="J246" i="6"/>
  <c r="K246" i="6"/>
  <c r="L246" i="6"/>
  <c r="C247" i="6"/>
  <c r="D247" i="6" s="1"/>
  <c r="E247" i="6"/>
  <c r="F247" i="6"/>
  <c r="G247" i="6"/>
  <c r="H247" i="6" s="1"/>
  <c r="I247" i="6" s="1"/>
  <c r="N247" i="6" s="1"/>
  <c r="J247" i="6"/>
  <c r="K247" i="6"/>
  <c r="L247" i="6"/>
  <c r="C248" i="6"/>
  <c r="D248" i="6" s="1"/>
  <c r="E248" i="6"/>
  <c r="F248" i="6"/>
  <c r="G248" i="6"/>
  <c r="J248" i="6"/>
  <c r="K248" i="6"/>
  <c r="L248" i="6"/>
  <c r="C249" i="6"/>
  <c r="D249" i="6" s="1"/>
  <c r="E249" i="6"/>
  <c r="F249" i="6"/>
  <c r="H249" i="6" s="1"/>
  <c r="I249" i="6" s="1"/>
  <c r="N249" i="6" s="1"/>
  <c r="G249" i="6"/>
  <c r="J249" i="6"/>
  <c r="K249" i="6"/>
  <c r="L249" i="6"/>
  <c r="C250" i="6"/>
  <c r="D250" i="6" s="1"/>
  <c r="E250" i="6"/>
  <c r="F250" i="6"/>
  <c r="G250" i="6"/>
  <c r="J250" i="6"/>
  <c r="K250" i="6"/>
  <c r="L250" i="6"/>
  <c r="C251" i="6"/>
  <c r="D251" i="6" s="1"/>
  <c r="E251" i="6"/>
  <c r="F251" i="6"/>
  <c r="G251" i="6"/>
  <c r="J251" i="6"/>
  <c r="K251" i="6"/>
  <c r="L251" i="6"/>
  <c r="C252" i="6"/>
  <c r="D252" i="6" s="1"/>
  <c r="E252" i="6"/>
  <c r="H252" i="6" s="1"/>
  <c r="I252" i="6" s="1"/>
  <c r="N252" i="6" s="1"/>
  <c r="F252" i="6"/>
  <c r="G252" i="6"/>
  <c r="J252" i="6"/>
  <c r="K252" i="6"/>
  <c r="L252" i="6"/>
  <c r="C253" i="6"/>
  <c r="D253" i="6" s="1"/>
  <c r="E253" i="6"/>
  <c r="F253" i="6"/>
  <c r="G253" i="6"/>
  <c r="J253" i="6"/>
  <c r="K253" i="6"/>
  <c r="L253" i="6"/>
  <c r="C254" i="6"/>
  <c r="D254" i="6" s="1"/>
  <c r="E254" i="6"/>
  <c r="F254" i="6"/>
  <c r="G254" i="6"/>
  <c r="J254" i="6"/>
  <c r="K254" i="6"/>
  <c r="L254" i="6"/>
  <c r="C255" i="6"/>
  <c r="D255" i="6" s="1"/>
  <c r="E255" i="6"/>
  <c r="F255" i="6"/>
  <c r="G255" i="6"/>
  <c r="H255" i="6" s="1"/>
  <c r="I255" i="6" s="1"/>
  <c r="N255" i="6" s="1"/>
  <c r="J255" i="6"/>
  <c r="K255" i="6"/>
  <c r="L255" i="6"/>
  <c r="C256" i="6"/>
  <c r="D256" i="6" s="1"/>
  <c r="E256" i="6"/>
  <c r="F256" i="6"/>
  <c r="G256" i="6"/>
  <c r="J256" i="6"/>
  <c r="K256" i="6"/>
  <c r="L256" i="6"/>
  <c r="C257" i="6"/>
  <c r="D257" i="6" s="1"/>
  <c r="E257" i="6"/>
  <c r="F257" i="6"/>
  <c r="G257" i="6"/>
  <c r="J257" i="6"/>
  <c r="K257" i="6"/>
  <c r="L257" i="6"/>
  <c r="C258" i="6"/>
  <c r="D258" i="6" s="1"/>
  <c r="E258" i="6"/>
  <c r="F258" i="6"/>
  <c r="G258" i="6"/>
  <c r="J258" i="6"/>
  <c r="K258" i="6"/>
  <c r="L258" i="6"/>
  <c r="C259" i="6"/>
  <c r="D259" i="6" s="1"/>
  <c r="E259" i="6"/>
  <c r="F259" i="6"/>
  <c r="H259" i="6" s="1"/>
  <c r="I259" i="6" s="1"/>
  <c r="N259" i="6" s="1"/>
  <c r="G259" i="6"/>
  <c r="J259" i="6"/>
  <c r="K259" i="6"/>
  <c r="L259" i="6"/>
  <c r="C260" i="6"/>
  <c r="D260" i="6" s="1"/>
  <c r="E260" i="6"/>
  <c r="H260" i="6" s="1"/>
  <c r="I260" i="6" s="1"/>
  <c r="N260" i="6" s="1"/>
  <c r="F260" i="6"/>
  <c r="G260" i="6"/>
  <c r="J260" i="6"/>
  <c r="K260" i="6"/>
  <c r="L260" i="6"/>
  <c r="C261" i="6"/>
  <c r="D261" i="6" s="1"/>
  <c r="E261" i="6"/>
  <c r="F261" i="6"/>
  <c r="G261" i="6"/>
  <c r="J261" i="6"/>
  <c r="K261" i="6"/>
  <c r="L261" i="6"/>
  <c r="C262" i="6"/>
  <c r="D262" i="6" s="1"/>
  <c r="E262" i="6"/>
  <c r="F262" i="6"/>
  <c r="G262" i="6"/>
  <c r="J262" i="6"/>
  <c r="K262" i="6"/>
  <c r="L262" i="6"/>
  <c r="C263" i="6"/>
  <c r="D263" i="6" s="1"/>
  <c r="E263" i="6"/>
  <c r="F263" i="6"/>
  <c r="G263" i="6"/>
  <c r="J263" i="6"/>
  <c r="K263" i="6"/>
  <c r="L263" i="6"/>
  <c r="C264" i="6"/>
  <c r="D264" i="6" s="1"/>
  <c r="E264" i="6"/>
  <c r="F264" i="6"/>
  <c r="G264" i="6"/>
  <c r="J264" i="6"/>
  <c r="K264" i="6"/>
  <c r="L264" i="6"/>
  <c r="C265" i="6"/>
  <c r="D265" i="6" s="1"/>
  <c r="E265" i="6"/>
  <c r="F265" i="6"/>
  <c r="G265" i="6"/>
  <c r="J265" i="6"/>
  <c r="K265" i="6"/>
  <c r="L265" i="6"/>
  <c r="C266" i="6"/>
  <c r="D266" i="6" s="1"/>
  <c r="E266" i="6"/>
  <c r="F266" i="6"/>
  <c r="H266" i="6" s="1"/>
  <c r="I266" i="6" s="1"/>
  <c r="N266" i="6" s="1"/>
  <c r="G266" i="6"/>
  <c r="J266" i="6"/>
  <c r="K266" i="6"/>
  <c r="L266" i="6"/>
  <c r="C267" i="6"/>
  <c r="D267" i="6" s="1"/>
  <c r="E267" i="6"/>
  <c r="F267" i="6"/>
  <c r="G267" i="6"/>
  <c r="J267" i="6"/>
  <c r="K267" i="6"/>
  <c r="L267" i="6"/>
  <c r="C268" i="6"/>
  <c r="D268" i="6" s="1"/>
  <c r="E268" i="6"/>
  <c r="H268" i="6" s="1"/>
  <c r="I268" i="6" s="1"/>
  <c r="N268" i="6" s="1"/>
  <c r="F268" i="6"/>
  <c r="G268" i="6"/>
  <c r="J268" i="6"/>
  <c r="K268" i="6"/>
  <c r="L268" i="6"/>
  <c r="C269" i="6"/>
  <c r="D269" i="6" s="1"/>
  <c r="E269" i="6"/>
  <c r="F269" i="6"/>
  <c r="G269" i="6"/>
  <c r="J269" i="6"/>
  <c r="K269" i="6"/>
  <c r="L269" i="6"/>
  <c r="C270" i="6"/>
  <c r="D270" i="6"/>
  <c r="E270" i="6"/>
  <c r="F270" i="6"/>
  <c r="G270" i="6"/>
  <c r="J270" i="6"/>
  <c r="K270" i="6"/>
  <c r="L270" i="6"/>
  <c r="C271" i="6"/>
  <c r="D271" i="6" s="1"/>
  <c r="E271" i="6"/>
  <c r="F271" i="6"/>
  <c r="G271" i="6"/>
  <c r="J271" i="6"/>
  <c r="K271" i="6"/>
  <c r="L271" i="6"/>
  <c r="C272" i="6"/>
  <c r="D272" i="6" s="1"/>
  <c r="E272" i="6"/>
  <c r="F272" i="6"/>
  <c r="G272" i="6"/>
  <c r="J272" i="6"/>
  <c r="K272" i="6"/>
  <c r="L272" i="6"/>
  <c r="C273" i="6"/>
  <c r="D273" i="6" s="1"/>
  <c r="E273" i="6"/>
  <c r="F273" i="6"/>
  <c r="G273" i="6"/>
  <c r="J273" i="6"/>
  <c r="K273" i="6"/>
  <c r="L273" i="6"/>
  <c r="C274" i="6"/>
  <c r="D274" i="6" s="1"/>
  <c r="E274" i="6"/>
  <c r="F274" i="6"/>
  <c r="G274" i="6"/>
  <c r="J274" i="6"/>
  <c r="K274" i="6"/>
  <c r="L274" i="6"/>
  <c r="C275" i="6"/>
  <c r="D275" i="6" s="1"/>
  <c r="E275" i="6"/>
  <c r="F275" i="6"/>
  <c r="H275" i="6" s="1"/>
  <c r="I275" i="6" s="1"/>
  <c r="N275" i="6" s="1"/>
  <c r="G275" i="6"/>
  <c r="J275" i="6"/>
  <c r="K275" i="6"/>
  <c r="L275" i="6"/>
  <c r="C276" i="6"/>
  <c r="D276" i="6" s="1"/>
  <c r="E276" i="6"/>
  <c r="F276" i="6"/>
  <c r="G276" i="6"/>
  <c r="J276" i="6"/>
  <c r="K276" i="6"/>
  <c r="L276" i="6"/>
  <c r="C277" i="6"/>
  <c r="D277" i="6" s="1"/>
  <c r="E277" i="6"/>
  <c r="H277" i="6" s="1"/>
  <c r="I277" i="6" s="1"/>
  <c r="N277" i="6" s="1"/>
  <c r="F277" i="6"/>
  <c r="G277" i="6"/>
  <c r="J277" i="6"/>
  <c r="K277" i="6"/>
  <c r="L277" i="6"/>
  <c r="C278" i="6"/>
  <c r="D278" i="6" s="1"/>
  <c r="E278" i="6"/>
  <c r="F278" i="6"/>
  <c r="G278" i="6"/>
  <c r="J278" i="6"/>
  <c r="K278" i="6"/>
  <c r="L278" i="6"/>
  <c r="C279" i="6"/>
  <c r="D279" i="6" s="1"/>
  <c r="E279" i="6"/>
  <c r="F279" i="6"/>
  <c r="G279" i="6"/>
  <c r="J279" i="6"/>
  <c r="K279" i="6"/>
  <c r="L279" i="6"/>
  <c r="C280" i="6"/>
  <c r="D280" i="6" s="1"/>
  <c r="E280" i="6"/>
  <c r="F280" i="6"/>
  <c r="G280" i="6"/>
  <c r="J280" i="6"/>
  <c r="K280" i="6"/>
  <c r="L280" i="6"/>
  <c r="C281" i="6"/>
  <c r="D281" i="6" s="1"/>
  <c r="E281" i="6"/>
  <c r="F281" i="6"/>
  <c r="G281" i="6"/>
  <c r="J281" i="6"/>
  <c r="K281" i="6"/>
  <c r="L281" i="6"/>
  <c r="C282" i="6"/>
  <c r="D282" i="6" s="1"/>
  <c r="E282" i="6"/>
  <c r="F282" i="6"/>
  <c r="H282" i="6" s="1"/>
  <c r="I282" i="6" s="1"/>
  <c r="G282" i="6"/>
  <c r="J282" i="6"/>
  <c r="K282" i="6"/>
  <c r="L282" i="6"/>
  <c r="C283" i="6"/>
  <c r="D283" i="6" s="1"/>
  <c r="E283" i="6"/>
  <c r="F283" i="6"/>
  <c r="G283" i="6"/>
  <c r="J283" i="6"/>
  <c r="K283" i="6"/>
  <c r="L283" i="6"/>
  <c r="C284" i="6"/>
  <c r="D284" i="6" s="1"/>
  <c r="E284" i="6"/>
  <c r="F284" i="6"/>
  <c r="G284" i="6"/>
  <c r="H284" i="6"/>
  <c r="I284" i="6" s="1"/>
  <c r="N284" i="6" s="1"/>
  <c r="J284" i="6"/>
  <c r="K284" i="6"/>
  <c r="L284" i="6"/>
  <c r="C285" i="6"/>
  <c r="D285" i="6" s="1"/>
  <c r="E285" i="6"/>
  <c r="F285" i="6"/>
  <c r="G285" i="6"/>
  <c r="J285" i="6"/>
  <c r="K285" i="6"/>
  <c r="L285" i="6"/>
  <c r="C286" i="6"/>
  <c r="D286" i="6" s="1"/>
  <c r="E286" i="6"/>
  <c r="F286" i="6"/>
  <c r="G286" i="6"/>
  <c r="J286" i="6"/>
  <c r="K286" i="6"/>
  <c r="L286" i="6"/>
  <c r="C287" i="6"/>
  <c r="D287" i="6" s="1"/>
  <c r="E287" i="6"/>
  <c r="F287" i="6"/>
  <c r="G287" i="6"/>
  <c r="J287" i="6"/>
  <c r="K287" i="6"/>
  <c r="L287" i="6"/>
  <c r="C288" i="6"/>
  <c r="D288" i="6" s="1"/>
  <c r="E288" i="6"/>
  <c r="F288" i="6"/>
  <c r="G288" i="6"/>
  <c r="J288" i="6"/>
  <c r="K288" i="6"/>
  <c r="L288" i="6"/>
  <c r="C289" i="6"/>
  <c r="D289" i="6" s="1"/>
  <c r="E289" i="6"/>
  <c r="F289" i="6"/>
  <c r="H289" i="6" s="1"/>
  <c r="I289" i="6" s="1"/>
  <c r="N289" i="6" s="1"/>
  <c r="G289" i="6"/>
  <c r="J289" i="6"/>
  <c r="K289" i="6"/>
  <c r="L289" i="6"/>
  <c r="C290" i="6"/>
  <c r="D290" i="6" s="1"/>
  <c r="E290" i="6"/>
  <c r="F290" i="6"/>
  <c r="G290" i="6"/>
  <c r="J290" i="6"/>
  <c r="K290" i="6"/>
  <c r="L290" i="6"/>
  <c r="C291" i="6"/>
  <c r="D291" i="6" s="1"/>
  <c r="E291" i="6"/>
  <c r="F291" i="6"/>
  <c r="G291" i="6"/>
  <c r="J291" i="6"/>
  <c r="K291" i="6"/>
  <c r="L291" i="6"/>
  <c r="C292" i="6"/>
  <c r="D292" i="6" s="1"/>
  <c r="E292" i="6"/>
  <c r="F292" i="6"/>
  <c r="G292" i="6"/>
  <c r="J292" i="6"/>
  <c r="K292" i="6"/>
  <c r="L292" i="6"/>
  <c r="C293" i="6"/>
  <c r="D293" i="6" s="1"/>
  <c r="E293" i="6"/>
  <c r="F293" i="6"/>
  <c r="G293" i="6"/>
  <c r="J293" i="6"/>
  <c r="K293" i="6"/>
  <c r="L293" i="6"/>
  <c r="C294" i="6"/>
  <c r="D294" i="6" s="1"/>
  <c r="E294" i="6"/>
  <c r="H294" i="6" s="1"/>
  <c r="I294" i="6" s="1"/>
  <c r="N294" i="6" s="1"/>
  <c r="F294" i="6"/>
  <c r="G294" i="6"/>
  <c r="J294" i="6"/>
  <c r="K294" i="6"/>
  <c r="L294" i="6"/>
  <c r="C295" i="6"/>
  <c r="D295" i="6" s="1"/>
  <c r="E295" i="6"/>
  <c r="F295" i="6"/>
  <c r="G295" i="6"/>
  <c r="J295" i="6"/>
  <c r="K295" i="6"/>
  <c r="L295" i="6"/>
  <c r="C296" i="6"/>
  <c r="D296" i="6" s="1"/>
  <c r="E296" i="6"/>
  <c r="F296" i="6"/>
  <c r="G296" i="6"/>
  <c r="J296" i="6"/>
  <c r="K296" i="6"/>
  <c r="L296" i="6"/>
  <c r="C297" i="6"/>
  <c r="D297" i="6" s="1"/>
  <c r="E297" i="6"/>
  <c r="F297" i="6"/>
  <c r="H297" i="6" s="1"/>
  <c r="I297" i="6" s="1"/>
  <c r="N297" i="6" s="1"/>
  <c r="G297" i="6"/>
  <c r="J297" i="6"/>
  <c r="K297" i="6"/>
  <c r="L297" i="6"/>
  <c r="C298" i="6"/>
  <c r="D298" i="6" s="1"/>
  <c r="E298" i="6"/>
  <c r="F298" i="6"/>
  <c r="G298" i="6"/>
  <c r="J298" i="6"/>
  <c r="K298" i="6"/>
  <c r="L298" i="6"/>
  <c r="C299" i="6"/>
  <c r="D299" i="6" s="1"/>
  <c r="E299" i="6"/>
  <c r="F299" i="6"/>
  <c r="H299" i="6" s="1"/>
  <c r="I299" i="6" s="1"/>
  <c r="G299" i="6"/>
  <c r="J299" i="6"/>
  <c r="K299" i="6"/>
  <c r="L299" i="6"/>
  <c r="C300" i="6"/>
  <c r="D300" i="6" s="1"/>
  <c r="E300" i="6"/>
  <c r="F300" i="6"/>
  <c r="G300" i="6"/>
  <c r="J300" i="6"/>
  <c r="K300" i="6"/>
  <c r="L300" i="6"/>
  <c r="C301" i="6"/>
  <c r="D301" i="6" s="1"/>
  <c r="E301" i="6"/>
  <c r="F301" i="6"/>
  <c r="G301" i="6"/>
  <c r="J301" i="6"/>
  <c r="K301" i="6"/>
  <c r="L301" i="6"/>
  <c r="C302" i="6"/>
  <c r="D302" i="6" s="1"/>
  <c r="E302" i="6"/>
  <c r="F302" i="6"/>
  <c r="G302" i="6"/>
  <c r="J302" i="6"/>
  <c r="K302" i="6"/>
  <c r="L302" i="6"/>
  <c r="C303" i="6"/>
  <c r="D303" i="6" s="1"/>
  <c r="E303" i="6"/>
  <c r="F303" i="6"/>
  <c r="G303" i="6"/>
  <c r="J303" i="6"/>
  <c r="K303" i="6"/>
  <c r="L303" i="6"/>
  <c r="C304" i="6"/>
  <c r="D304" i="6" s="1"/>
  <c r="E304" i="6"/>
  <c r="F304" i="6"/>
  <c r="G304" i="6"/>
  <c r="J304" i="6"/>
  <c r="K304" i="6"/>
  <c r="L304" i="6"/>
  <c r="C305" i="6"/>
  <c r="D305" i="6" s="1"/>
  <c r="E305" i="6"/>
  <c r="F305" i="6"/>
  <c r="G305" i="6"/>
  <c r="J305" i="6"/>
  <c r="K305" i="6"/>
  <c r="L305" i="6"/>
  <c r="C306" i="6"/>
  <c r="D306" i="6" s="1"/>
  <c r="E306" i="6"/>
  <c r="F306" i="6"/>
  <c r="G306" i="6"/>
  <c r="J306" i="6"/>
  <c r="K306" i="6"/>
  <c r="L306" i="6"/>
  <c r="C307" i="6"/>
  <c r="D307" i="6" s="1"/>
  <c r="E307" i="6"/>
  <c r="F307" i="6"/>
  <c r="H307" i="6" s="1"/>
  <c r="I307" i="6" s="1"/>
  <c r="N307" i="6" s="1"/>
  <c r="G307" i="6"/>
  <c r="J307" i="6"/>
  <c r="K307" i="6"/>
  <c r="L307" i="6"/>
  <c r="C308" i="6"/>
  <c r="D308" i="6" s="1"/>
  <c r="E308" i="6"/>
  <c r="F308" i="6"/>
  <c r="G308" i="6"/>
  <c r="J308" i="6"/>
  <c r="K308" i="6"/>
  <c r="L308" i="6"/>
  <c r="C309" i="6"/>
  <c r="D309" i="6" s="1"/>
  <c r="E309" i="6"/>
  <c r="F309" i="6"/>
  <c r="G309" i="6"/>
  <c r="J309" i="6"/>
  <c r="K309" i="6"/>
  <c r="L309" i="6"/>
  <c r="C310" i="6"/>
  <c r="D310" i="6" s="1"/>
  <c r="E310" i="6"/>
  <c r="F310" i="6"/>
  <c r="G310" i="6"/>
  <c r="J310" i="6"/>
  <c r="K310" i="6"/>
  <c r="L310" i="6"/>
  <c r="C311" i="6"/>
  <c r="D311" i="6" s="1"/>
  <c r="E311" i="6"/>
  <c r="F311" i="6"/>
  <c r="G311" i="6"/>
  <c r="J311" i="6"/>
  <c r="K311" i="6"/>
  <c r="L311" i="6"/>
  <c r="C312" i="6"/>
  <c r="D312" i="6" s="1"/>
  <c r="E312" i="6"/>
  <c r="F312" i="6"/>
  <c r="G312" i="6"/>
  <c r="J312" i="6"/>
  <c r="K312" i="6"/>
  <c r="L312" i="6"/>
  <c r="C313" i="6"/>
  <c r="D313" i="6" s="1"/>
  <c r="E313" i="6"/>
  <c r="F313" i="6"/>
  <c r="G313" i="6"/>
  <c r="J313" i="6"/>
  <c r="K313" i="6"/>
  <c r="L313" i="6"/>
  <c r="C314" i="6"/>
  <c r="D314" i="6" s="1"/>
  <c r="E314" i="6"/>
  <c r="F314" i="6"/>
  <c r="H314" i="6" s="1"/>
  <c r="I314" i="6" s="1"/>
  <c r="N314" i="6" s="1"/>
  <c r="G314" i="6"/>
  <c r="J314" i="6"/>
  <c r="K314" i="6"/>
  <c r="L314" i="6"/>
  <c r="C315" i="6"/>
  <c r="D315" i="6" s="1"/>
  <c r="E315" i="6"/>
  <c r="F315" i="6"/>
  <c r="G315" i="6"/>
  <c r="J315" i="6"/>
  <c r="K315" i="6"/>
  <c r="L315" i="6"/>
  <c r="C316" i="6"/>
  <c r="D316" i="6" s="1"/>
  <c r="E316" i="6"/>
  <c r="F316" i="6"/>
  <c r="G316" i="6"/>
  <c r="J316" i="6"/>
  <c r="K316" i="6"/>
  <c r="L316" i="6"/>
  <c r="C317" i="6"/>
  <c r="D317" i="6" s="1"/>
  <c r="E317" i="6"/>
  <c r="F317" i="6"/>
  <c r="G317" i="6"/>
  <c r="J317" i="6"/>
  <c r="K317" i="6"/>
  <c r="L317" i="6"/>
  <c r="C318" i="6"/>
  <c r="D318" i="6" s="1"/>
  <c r="E318" i="6"/>
  <c r="H318" i="6" s="1"/>
  <c r="I318" i="6" s="1"/>
  <c r="N318" i="6" s="1"/>
  <c r="F318" i="6"/>
  <c r="G318" i="6"/>
  <c r="J318" i="6"/>
  <c r="K318" i="6"/>
  <c r="L318" i="6"/>
  <c r="C319" i="6"/>
  <c r="D319" i="6" s="1"/>
  <c r="E319" i="6"/>
  <c r="F319" i="6"/>
  <c r="G319" i="6"/>
  <c r="J319" i="6"/>
  <c r="K319" i="6"/>
  <c r="L319" i="6"/>
  <c r="C320" i="6"/>
  <c r="D320" i="6" s="1"/>
  <c r="E320" i="6"/>
  <c r="F320" i="6"/>
  <c r="G320" i="6"/>
  <c r="J320" i="6"/>
  <c r="K320" i="6"/>
  <c r="L320" i="6"/>
  <c r="C321" i="6"/>
  <c r="D321" i="6" s="1"/>
  <c r="E321" i="6"/>
  <c r="F321" i="6"/>
  <c r="H321" i="6" s="1"/>
  <c r="I321" i="6" s="1"/>
  <c r="G321" i="6"/>
  <c r="J321" i="6"/>
  <c r="K321" i="6"/>
  <c r="L321" i="6"/>
  <c r="C322" i="6"/>
  <c r="D322" i="6" s="1"/>
  <c r="E322" i="6"/>
  <c r="F322" i="6"/>
  <c r="G322" i="6"/>
  <c r="J322" i="6"/>
  <c r="K322" i="6"/>
  <c r="L322" i="6"/>
  <c r="C323" i="6"/>
  <c r="D323" i="6" s="1"/>
  <c r="E323" i="6"/>
  <c r="F323" i="6"/>
  <c r="G323" i="6"/>
  <c r="J323" i="6"/>
  <c r="K323" i="6"/>
  <c r="L323" i="6"/>
  <c r="C324" i="6"/>
  <c r="D324" i="6" s="1"/>
  <c r="E324" i="6"/>
  <c r="F324" i="6"/>
  <c r="G324" i="6"/>
  <c r="J324" i="6"/>
  <c r="K324" i="6"/>
  <c r="L324" i="6"/>
  <c r="C325" i="6"/>
  <c r="D325" i="6" s="1"/>
  <c r="E325" i="6"/>
  <c r="F325" i="6"/>
  <c r="G325" i="6"/>
  <c r="J325" i="6"/>
  <c r="K325" i="6"/>
  <c r="L325" i="6"/>
  <c r="C326" i="6"/>
  <c r="D326" i="6" s="1"/>
  <c r="E326" i="6"/>
  <c r="F326" i="6"/>
  <c r="G326" i="6"/>
  <c r="J326" i="6"/>
  <c r="K326" i="6"/>
  <c r="L326" i="6"/>
  <c r="C327" i="6"/>
  <c r="D327" i="6" s="1"/>
  <c r="E327" i="6"/>
  <c r="F327" i="6"/>
  <c r="G327" i="6"/>
  <c r="J327" i="6"/>
  <c r="K327" i="6"/>
  <c r="L327" i="6"/>
  <c r="C328" i="6"/>
  <c r="D328" i="6" s="1"/>
  <c r="E328" i="6"/>
  <c r="F328" i="6"/>
  <c r="G328" i="6"/>
  <c r="J328" i="6"/>
  <c r="K328" i="6"/>
  <c r="L328" i="6"/>
  <c r="C329" i="6"/>
  <c r="D329" i="6" s="1"/>
  <c r="E329" i="6"/>
  <c r="F329" i="6"/>
  <c r="G329" i="6"/>
  <c r="J329" i="6"/>
  <c r="K329" i="6"/>
  <c r="L329" i="6"/>
  <c r="C330" i="6"/>
  <c r="D330" i="6" s="1"/>
  <c r="E330" i="6"/>
  <c r="F330" i="6"/>
  <c r="G330" i="6"/>
  <c r="J330" i="6"/>
  <c r="K330" i="6"/>
  <c r="L330" i="6"/>
  <c r="C331" i="6"/>
  <c r="D331" i="6" s="1"/>
  <c r="E331" i="6"/>
  <c r="F331" i="6"/>
  <c r="G331" i="6"/>
  <c r="J331" i="6"/>
  <c r="K331" i="6"/>
  <c r="L331" i="6"/>
  <c r="C332" i="6"/>
  <c r="D332" i="6" s="1"/>
  <c r="E332" i="6"/>
  <c r="F332" i="6"/>
  <c r="G332" i="6"/>
  <c r="J332" i="6"/>
  <c r="K332" i="6"/>
  <c r="L332" i="6"/>
  <c r="C333" i="6"/>
  <c r="D333" i="6" s="1"/>
  <c r="E333" i="6"/>
  <c r="F333" i="6"/>
  <c r="G333" i="6"/>
  <c r="J333" i="6"/>
  <c r="K333" i="6"/>
  <c r="L333" i="6"/>
  <c r="C334" i="6"/>
  <c r="D334" i="6" s="1"/>
  <c r="E334" i="6"/>
  <c r="F334" i="6"/>
  <c r="H334" i="6" s="1"/>
  <c r="I334" i="6" s="1"/>
  <c r="G334" i="6"/>
  <c r="J334" i="6"/>
  <c r="K334" i="6"/>
  <c r="L334" i="6"/>
  <c r="C335" i="6"/>
  <c r="D335" i="6" s="1"/>
  <c r="E335" i="6"/>
  <c r="F335" i="6"/>
  <c r="G335" i="6"/>
  <c r="J335" i="6"/>
  <c r="K335" i="6"/>
  <c r="L335" i="6"/>
  <c r="C336" i="6"/>
  <c r="D336" i="6" s="1"/>
  <c r="E336" i="6"/>
  <c r="F336" i="6"/>
  <c r="G336" i="6"/>
  <c r="J336" i="6"/>
  <c r="K336" i="6"/>
  <c r="L336" i="6"/>
  <c r="C337" i="6"/>
  <c r="D337" i="6" s="1"/>
  <c r="E337" i="6"/>
  <c r="F337" i="6"/>
  <c r="G337" i="6"/>
  <c r="J337" i="6"/>
  <c r="K337" i="6"/>
  <c r="L337" i="6"/>
  <c r="C338" i="6"/>
  <c r="D338" i="6" s="1"/>
  <c r="E338" i="6"/>
  <c r="F338" i="6"/>
  <c r="G338" i="6"/>
  <c r="J338" i="6"/>
  <c r="K338" i="6"/>
  <c r="L338" i="6"/>
  <c r="C339" i="6"/>
  <c r="D339" i="6" s="1"/>
  <c r="E339" i="6"/>
  <c r="F339" i="6"/>
  <c r="H339" i="6" s="1"/>
  <c r="I339" i="6" s="1"/>
  <c r="N339" i="6" s="1"/>
  <c r="G339" i="6"/>
  <c r="J339" i="6"/>
  <c r="K339" i="6"/>
  <c r="L339" i="6"/>
  <c r="C340" i="6"/>
  <c r="D340" i="6" s="1"/>
  <c r="E340" i="6"/>
  <c r="F340" i="6"/>
  <c r="H340" i="6" s="1"/>
  <c r="I340" i="6" s="1"/>
  <c r="N340" i="6" s="1"/>
  <c r="G340" i="6"/>
  <c r="J340" i="6"/>
  <c r="K340" i="6"/>
  <c r="L340" i="6"/>
  <c r="C341" i="6"/>
  <c r="D341" i="6" s="1"/>
  <c r="E341" i="6"/>
  <c r="F341" i="6"/>
  <c r="G341" i="6"/>
  <c r="J341" i="6"/>
  <c r="K341" i="6"/>
  <c r="L341" i="6"/>
  <c r="C342" i="6"/>
  <c r="D342" i="6" s="1"/>
  <c r="E342" i="6"/>
  <c r="F342" i="6"/>
  <c r="G342" i="6"/>
  <c r="J342" i="6"/>
  <c r="K342" i="6"/>
  <c r="L342" i="6"/>
  <c r="C343" i="6"/>
  <c r="D343" i="6"/>
  <c r="E343" i="6"/>
  <c r="F343" i="6"/>
  <c r="G343" i="6"/>
  <c r="J343" i="6"/>
  <c r="K343" i="6"/>
  <c r="L343" i="6"/>
  <c r="C344" i="6"/>
  <c r="D344" i="6"/>
  <c r="E344" i="6"/>
  <c r="H344" i="6" s="1"/>
  <c r="I344" i="6" s="1"/>
  <c r="N344" i="6" s="1"/>
  <c r="F344" i="6"/>
  <c r="G344" i="6"/>
  <c r="J344" i="6"/>
  <c r="K344" i="6"/>
  <c r="L344" i="6"/>
  <c r="C345" i="6"/>
  <c r="D345" i="6" s="1"/>
  <c r="E345" i="6"/>
  <c r="F345" i="6"/>
  <c r="G345" i="6"/>
  <c r="J345" i="6"/>
  <c r="K345" i="6"/>
  <c r="L345" i="6"/>
  <c r="C346" i="6"/>
  <c r="D346" i="6" s="1"/>
  <c r="E346" i="6"/>
  <c r="F346" i="6"/>
  <c r="G346" i="6"/>
  <c r="J346" i="6"/>
  <c r="K346" i="6"/>
  <c r="L346" i="6"/>
  <c r="C347" i="6"/>
  <c r="D347" i="6" s="1"/>
  <c r="E347" i="6"/>
  <c r="F347" i="6"/>
  <c r="G347" i="6"/>
  <c r="J347" i="6"/>
  <c r="K347" i="6"/>
  <c r="L347" i="6"/>
  <c r="C348" i="6"/>
  <c r="D348" i="6" s="1"/>
  <c r="E348" i="6"/>
  <c r="F348" i="6"/>
  <c r="G348" i="6"/>
  <c r="J348" i="6"/>
  <c r="K348" i="6"/>
  <c r="L348" i="6"/>
  <c r="C349" i="6"/>
  <c r="D349" i="6" s="1"/>
  <c r="E349" i="6"/>
  <c r="F349" i="6"/>
  <c r="G349" i="6"/>
  <c r="J349" i="6"/>
  <c r="K349" i="6"/>
  <c r="L349" i="6"/>
  <c r="C350" i="6"/>
  <c r="D350" i="6" s="1"/>
  <c r="E350" i="6"/>
  <c r="F350" i="6"/>
  <c r="H350" i="6" s="1"/>
  <c r="I350" i="6" s="1"/>
  <c r="G350" i="6"/>
  <c r="J350" i="6"/>
  <c r="K350" i="6"/>
  <c r="L350" i="6"/>
  <c r="C351" i="6"/>
  <c r="D351" i="6" s="1"/>
  <c r="E351" i="6"/>
  <c r="F351" i="6"/>
  <c r="G351" i="6"/>
  <c r="J351" i="6"/>
  <c r="K351" i="6"/>
  <c r="L351" i="6"/>
  <c r="C352" i="6"/>
  <c r="D352" i="6" s="1"/>
  <c r="E352" i="6"/>
  <c r="F352" i="6"/>
  <c r="G352" i="6"/>
  <c r="J352" i="6"/>
  <c r="K352" i="6"/>
  <c r="L352" i="6"/>
  <c r="C353" i="6"/>
  <c r="D353" i="6" s="1"/>
  <c r="E353" i="6"/>
  <c r="F353" i="6"/>
  <c r="G353" i="6"/>
  <c r="J353" i="6"/>
  <c r="K353" i="6"/>
  <c r="L353" i="6"/>
  <c r="C354" i="6"/>
  <c r="D354" i="6" s="1"/>
  <c r="E354" i="6"/>
  <c r="F354" i="6"/>
  <c r="G354" i="6"/>
  <c r="J354" i="6"/>
  <c r="K354" i="6"/>
  <c r="L354" i="6"/>
  <c r="C355" i="6"/>
  <c r="D355" i="6" s="1"/>
  <c r="E355" i="6"/>
  <c r="F355" i="6"/>
  <c r="H355" i="6" s="1"/>
  <c r="I355" i="6" s="1"/>
  <c r="N355" i="6" s="1"/>
  <c r="G355" i="6"/>
  <c r="J355" i="6"/>
  <c r="K355" i="6"/>
  <c r="L355" i="6"/>
  <c r="C356" i="6"/>
  <c r="D356" i="6" s="1"/>
  <c r="E356" i="6"/>
  <c r="F356" i="6"/>
  <c r="H356" i="6" s="1"/>
  <c r="I356" i="6" s="1"/>
  <c r="N356" i="6" s="1"/>
  <c r="G356" i="6"/>
  <c r="J356" i="6"/>
  <c r="K356" i="6"/>
  <c r="L356" i="6"/>
  <c r="C357" i="6"/>
  <c r="D357" i="6" s="1"/>
  <c r="E357" i="6"/>
  <c r="F357" i="6"/>
  <c r="G357" i="6"/>
  <c r="J357" i="6"/>
  <c r="K357" i="6"/>
  <c r="L357" i="6"/>
  <c r="C358" i="6"/>
  <c r="D358" i="6" s="1"/>
  <c r="E358" i="6"/>
  <c r="F358" i="6"/>
  <c r="G358" i="6"/>
  <c r="J358" i="6"/>
  <c r="K358" i="6"/>
  <c r="L358" i="6"/>
  <c r="C359" i="6"/>
  <c r="D359" i="6" s="1"/>
  <c r="E359" i="6"/>
  <c r="F359" i="6"/>
  <c r="G359" i="6"/>
  <c r="J359" i="6"/>
  <c r="K359" i="6"/>
  <c r="L359" i="6"/>
  <c r="C360" i="6"/>
  <c r="D360" i="6" s="1"/>
  <c r="E360" i="6"/>
  <c r="H360" i="6" s="1"/>
  <c r="I360" i="6" s="1"/>
  <c r="N360" i="6" s="1"/>
  <c r="F360" i="6"/>
  <c r="G360" i="6"/>
  <c r="J360" i="6"/>
  <c r="K360" i="6"/>
  <c r="L360" i="6"/>
  <c r="C361" i="6"/>
  <c r="D361" i="6" s="1"/>
  <c r="E361" i="6"/>
  <c r="F361" i="6"/>
  <c r="G361" i="6"/>
  <c r="J361" i="6"/>
  <c r="K361" i="6"/>
  <c r="L361" i="6"/>
  <c r="C362" i="6"/>
  <c r="D362" i="6" s="1"/>
  <c r="E362" i="6"/>
  <c r="F362" i="6"/>
  <c r="G362" i="6"/>
  <c r="J362" i="6"/>
  <c r="K362" i="6"/>
  <c r="L362" i="6"/>
  <c r="C363" i="6"/>
  <c r="D363" i="6" s="1"/>
  <c r="E363" i="6"/>
  <c r="F363" i="6"/>
  <c r="G363" i="6"/>
  <c r="J363" i="6"/>
  <c r="K363" i="6"/>
  <c r="L363" i="6"/>
  <c r="C364" i="6"/>
  <c r="D364" i="6" s="1"/>
  <c r="E364" i="6"/>
  <c r="F364" i="6"/>
  <c r="G364" i="6"/>
  <c r="J364" i="6"/>
  <c r="K364" i="6"/>
  <c r="L364" i="6"/>
  <c r="C365" i="6"/>
  <c r="D365" i="6" s="1"/>
  <c r="E365" i="6"/>
  <c r="F365" i="6"/>
  <c r="G365" i="6"/>
  <c r="J365" i="6"/>
  <c r="K365" i="6"/>
  <c r="L365" i="6"/>
  <c r="C366" i="6"/>
  <c r="D366" i="6" s="1"/>
  <c r="E366" i="6"/>
  <c r="F366" i="6"/>
  <c r="H366" i="6" s="1"/>
  <c r="I366" i="6" s="1"/>
  <c r="G366" i="6"/>
  <c r="J366" i="6"/>
  <c r="K366" i="6"/>
  <c r="L366" i="6"/>
  <c r="C367" i="6"/>
  <c r="D367" i="6" s="1"/>
  <c r="E367" i="6"/>
  <c r="F367" i="6"/>
  <c r="G367" i="6"/>
  <c r="J367" i="6"/>
  <c r="K367" i="6"/>
  <c r="L367" i="6"/>
  <c r="C368" i="6"/>
  <c r="D368" i="6" s="1"/>
  <c r="E368" i="6"/>
  <c r="F368" i="6"/>
  <c r="G368" i="6"/>
  <c r="J368" i="6"/>
  <c r="K368" i="6"/>
  <c r="L368" i="6"/>
  <c r="C369" i="6"/>
  <c r="D369" i="6" s="1"/>
  <c r="E369" i="6"/>
  <c r="F369" i="6"/>
  <c r="G369" i="6"/>
  <c r="J369" i="6"/>
  <c r="K369" i="6"/>
  <c r="L369" i="6"/>
  <c r="C370" i="6"/>
  <c r="D370" i="6" s="1"/>
  <c r="E370" i="6"/>
  <c r="F370" i="6"/>
  <c r="G370" i="6"/>
  <c r="J370" i="6"/>
  <c r="K370" i="6"/>
  <c r="L370" i="6"/>
  <c r="C371" i="6"/>
  <c r="D371" i="6" s="1"/>
  <c r="E371" i="6"/>
  <c r="F371" i="6"/>
  <c r="H371" i="6" s="1"/>
  <c r="I371" i="6" s="1"/>
  <c r="N371" i="6" s="1"/>
  <c r="G371" i="6"/>
  <c r="J371" i="6"/>
  <c r="K371" i="6"/>
  <c r="L371" i="6"/>
  <c r="C372" i="6"/>
  <c r="D372" i="6" s="1"/>
  <c r="E372" i="6"/>
  <c r="F372" i="6"/>
  <c r="H372" i="6" s="1"/>
  <c r="I372" i="6" s="1"/>
  <c r="N372" i="6" s="1"/>
  <c r="G372" i="6"/>
  <c r="J372" i="6"/>
  <c r="K372" i="6"/>
  <c r="L372" i="6"/>
  <c r="C373" i="6"/>
  <c r="D373" i="6" s="1"/>
  <c r="E373" i="6"/>
  <c r="F373" i="6"/>
  <c r="G373" i="6"/>
  <c r="J373" i="6"/>
  <c r="K373" i="6"/>
  <c r="L373" i="6"/>
  <c r="C374" i="6"/>
  <c r="D374" i="6" s="1"/>
  <c r="E374" i="6"/>
  <c r="F374" i="6"/>
  <c r="H374" i="6" s="1"/>
  <c r="I374" i="6" s="1"/>
  <c r="N374" i="6" s="1"/>
  <c r="G374" i="6"/>
  <c r="J374" i="6"/>
  <c r="K374" i="6"/>
  <c r="L374" i="6"/>
  <c r="C375" i="6"/>
  <c r="D375" i="6" s="1"/>
  <c r="E375" i="6"/>
  <c r="F375" i="6"/>
  <c r="G375" i="6"/>
  <c r="J375" i="6"/>
  <c r="K375" i="6"/>
  <c r="L375" i="6"/>
  <c r="C376" i="6"/>
  <c r="D376" i="6" s="1"/>
  <c r="E376" i="6"/>
  <c r="H376" i="6" s="1"/>
  <c r="I376" i="6" s="1"/>
  <c r="N376" i="6" s="1"/>
  <c r="F376" i="6"/>
  <c r="G376" i="6"/>
  <c r="J376" i="6"/>
  <c r="K376" i="6"/>
  <c r="L376" i="6"/>
  <c r="C377" i="6"/>
  <c r="D377" i="6" s="1"/>
  <c r="E377" i="6"/>
  <c r="F377" i="6"/>
  <c r="G377" i="6"/>
  <c r="J377" i="6"/>
  <c r="K377" i="6"/>
  <c r="L377" i="6"/>
  <c r="C378" i="6"/>
  <c r="D378" i="6" s="1"/>
  <c r="E378" i="6"/>
  <c r="F378" i="6"/>
  <c r="G378" i="6"/>
  <c r="J378" i="6"/>
  <c r="K378" i="6"/>
  <c r="L378" i="6"/>
  <c r="C379" i="6"/>
  <c r="D379" i="6" s="1"/>
  <c r="E379" i="6"/>
  <c r="F379" i="6"/>
  <c r="H379" i="6" s="1"/>
  <c r="I379" i="6" s="1"/>
  <c r="N379" i="6" s="1"/>
  <c r="G379" i="6"/>
  <c r="J379" i="6"/>
  <c r="K379" i="6"/>
  <c r="L379" i="6"/>
  <c r="C380" i="6"/>
  <c r="D380" i="6" s="1"/>
  <c r="E380" i="6"/>
  <c r="F380" i="6"/>
  <c r="H380" i="6" s="1"/>
  <c r="I380" i="6" s="1"/>
  <c r="N380" i="6" s="1"/>
  <c r="G380" i="6"/>
  <c r="J380" i="6"/>
  <c r="K380" i="6"/>
  <c r="L380" i="6"/>
  <c r="C381" i="6"/>
  <c r="D381" i="6" s="1"/>
  <c r="E381" i="6"/>
  <c r="F381" i="6"/>
  <c r="G381" i="6"/>
  <c r="J381" i="6"/>
  <c r="K381" i="6"/>
  <c r="L381" i="6"/>
  <c r="C382" i="6"/>
  <c r="D382" i="6" s="1"/>
  <c r="E382" i="6"/>
  <c r="F382" i="6"/>
  <c r="G382" i="6"/>
  <c r="J382" i="6"/>
  <c r="K382" i="6"/>
  <c r="L382" i="6"/>
  <c r="C383" i="6"/>
  <c r="D383" i="6" s="1"/>
  <c r="E383" i="6"/>
  <c r="F383" i="6"/>
  <c r="G383" i="6"/>
  <c r="J383" i="6"/>
  <c r="K383" i="6"/>
  <c r="L383" i="6"/>
  <c r="C384" i="6"/>
  <c r="D384" i="6" s="1"/>
  <c r="E384" i="6"/>
  <c r="F384" i="6"/>
  <c r="H384" i="6" s="1"/>
  <c r="I384" i="6" s="1"/>
  <c r="N384" i="6" s="1"/>
  <c r="G384" i="6"/>
  <c r="J384" i="6"/>
  <c r="K384" i="6"/>
  <c r="L384" i="6"/>
  <c r="C385" i="6"/>
  <c r="D385" i="6" s="1"/>
  <c r="E385" i="6"/>
  <c r="F385" i="6"/>
  <c r="G385" i="6"/>
  <c r="J385" i="6"/>
  <c r="K385" i="6"/>
  <c r="L385" i="6"/>
  <c r="C386" i="6"/>
  <c r="D386" i="6" s="1"/>
  <c r="E386" i="6"/>
  <c r="F386" i="6"/>
  <c r="G386" i="6"/>
  <c r="J386" i="6"/>
  <c r="K386" i="6"/>
  <c r="L386" i="6"/>
  <c r="C387" i="6"/>
  <c r="D387" i="6" s="1"/>
  <c r="E387" i="6"/>
  <c r="F387" i="6"/>
  <c r="G387" i="6"/>
  <c r="J387" i="6"/>
  <c r="K387" i="6"/>
  <c r="L387" i="6"/>
  <c r="C388" i="6"/>
  <c r="D388" i="6" s="1"/>
  <c r="E388" i="6"/>
  <c r="F388" i="6"/>
  <c r="G388" i="6"/>
  <c r="J388" i="6"/>
  <c r="K388" i="6"/>
  <c r="L388" i="6"/>
  <c r="C389" i="6"/>
  <c r="D389" i="6" s="1"/>
  <c r="E389" i="6"/>
  <c r="F389" i="6"/>
  <c r="G389" i="6"/>
  <c r="J389" i="6"/>
  <c r="K389" i="6"/>
  <c r="L389" i="6"/>
  <c r="C390" i="6"/>
  <c r="D390" i="6" s="1"/>
  <c r="E390" i="6"/>
  <c r="F390" i="6"/>
  <c r="H390" i="6" s="1"/>
  <c r="I390" i="6" s="1"/>
  <c r="N390" i="6" s="1"/>
  <c r="G390" i="6"/>
  <c r="J390" i="6"/>
  <c r="K390" i="6"/>
  <c r="L390" i="6"/>
  <c r="C391" i="6"/>
  <c r="D391" i="6" s="1"/>
  <c r="E391" i="6"/>
  <c r="F391" i="6"/>
  <c r="G391" i="6"/>
  <c r="J391" i="6"/>
  <c r="K391" i="6"/>
  <c r="L391" i="6"/>
  <c r="C392" i="6"/>
  <c r="D392" i="6" s="1"/>
  <c r="E392" i="6"/>
  <c r="F392" i="6"/>
  <c r="H392" i="6" s="1"/>
  <c r="I392" i="6" s="1"/>
  <c r="N392" i="6" s="1"/>
  <c r="G392" i="6"/>
  <c r="J392" i="6"/>
  <c r="K392" i="6"/>
  <c r="L392" i="6"/>
  <c r="C393" i="6"/>
  <c r="D393" i="6" s="1"/>
  <c r="E393" i="6"/>
  <c r="F393" i="6"/>
  <c r="G393" i="6"/>
  <c r="J393" i="6"/>
  <c r="K393" i="6"/>
  <c r="L393" i="6"/>
  <c r="C394" i="6"/>
  <c r="D394" i="6" s="1"/>
  <c r="E394" i="6"/>
  <c r="F394" i="6"/>
  <c r="G394" i="6"/>
  <c r="J394" i="6"/>
  <c r="K394" i="6"/>
  <c r="L394" i="6"/>
  <c r="C395" i="6"/>
  <c r="D395" i="6" s="1"/>
  <c r="E395" i="6"/>
  <c r="F395" i="6"/>
  <c r="G395" i="6"/>
  <c r="J395" i="6"/>
  <c r="K395" i="6"/>
  <c r="L395" i="6"/>
  <c r="C396" i="6"/>
  <c r="D396" i="6" s="1"/>
  <c r="E396" i="6"/>
  <c r="F396" i="6"/>
  <c r="H396" i="6" s="1"/>
  <c r="I396" i="6" s="1"/>
  <c r="N396" i="6" s="1"/>
  <c r="G396" i="6"/>
  <c r="J396" i="6"/>
  <c r="K396" i="6"/>
  <c r="L396" i="6"/>
  <c r="C397" i="6"/>
  <c r="D397" i="6" s="1"/>
  <c r="E397" i="6"/>
  <c r="F397" i="6"/>
  <c r="G397" i="6"/>
  <c r="J397" i="6"/>
  <c r="K397" i="6"/>
  <c r="L397" i="6"/>
  <c r="C398" i="6"/>
  <c r="D398" i="6" s="1"/>
  <c r="E398" i="6"/>
  <c r="F398" i="6"/>
  <c r="G398" i="6"/>
  <c r="J398" i="6"/>
  <c r="K398" i="6"/>
  <c r="L398" i="6"/>
  <c r="C399" i="6"/>
  <c r="D399" i="6" s="1"/>
  <c r="E399" i="6"/>
  <c r="F399" i="6"/>
  <c r="G399" i="6"/>
  <c r="J399" i="6"/>
  <c r="K399" i="6"/>
  <c r="L399" i="6"/>
  <c r="C400" i="6"/>
  <c r="D400" i="6" s="1"/>
  <c r="E400" i="6"/>
  <c r="F400" i="6"/>
  <c r="G400" i="6"/>
  <c r="J400" i="6"/>
  <c r="K400" i="6"/>
  <c r="L400" i="6"/>
  <c r="C401" i="6"/>
  <c r="D401" i="6" s="1"/>
  <c r="E401" i="6"/>
  <c r="F401" i="6"/>
  <c r="G401" i="6"/>
  <c r="J401" i="6"/>
  <c r="K401" i="6"/>
  <c r="L401" i="6"/>
  <c r="C402" i="6"/>
  <c r="D402" i="6" s="1"/>
  <c r="E402" i="6"/>
  <c r="F402" i="6"/>
  <c r="G402" i="6"/>
  <c r="J402" i="6"/>
  <c r="K402" i="6"/>
  <c r="L402" i="6"/>
  <c r="C403" i="6"/>
  <c r="D403" i="6" s="1"/>
  <c r="E403" i="6"/>
  <c r="F403" i="6"/>
  <c r="G403" i="6"/>
  <c r="J403" i="6"/>
  <c r="K403" i="6"/>
  <c r="L403" i="6"/>
  <c r="C404" i="6"/>
  <c r="D404" i="6" s="1"/>
  <c r="E404" i="6"/>
  <c r="F404" i="6"/>
  <c r="H404" i="6" s="1"/>
  <c r="I404" i="6" s="1"/>
  <c r="N404" i="6" s="1"/>
  <c r="G404" i="6"/>
  <c r="J404" i="6"/>
  <c r="K404" i="6"/>
  <c r="L404" i="6"/>
  <c r="C405" i="6"/>
  <c r="D405" i="6" s="1"/>
  <c r="E405" i="6"/>
  <c r="F405" i="6"/>
  <c r="G405" i="6"/>
  <c r="J405" i="6"/>
  <c r="K405" i="6"/>
  <c r="L405" i="6"/>
  <c r="C406" i="6"/>
  <c r="D406" i="6" s="1"/>
  <c r="E406" i="6"/>
  <c r="F406" i="6"/>
  <c r="G406" i="6"/>
  <c r="J406" i="6"/>
  <c r="K406" i="6"/>
  <c r="L406" i="6"/>
  <c r="C407" i="6"/>
  <c r="D407" i="6" s="1"/>
  <c r="E407" i="6"/>
  <c r="F407" i="6"/>
  <c r="G407" i="6"/>
  <c r="J407" i="6"/>
  <c r="K407" i="6"/>
  <c r="L407" i="6"/>
  <c r="C408" i="6"/>
  <c r="D408" i="6" s="1"/>
  <c r="E408" i="6"/>
  <c r="F408" i="6"/>
  <c r="G408" i="6"/>
  <c r="J408" i="6"/>
  <c r="K408" i="6"/>
  <c r="L408" i="6"/>
  <c r="C409" i="6"/>
  <c r="D409" i="6" s="1"/>
  <c r="E409" i="6"/>
  <c r="H409" i="6" s="1"/>
  <c r="I409" i="6" s="1"/>
  <c r="N409" i="6" s="1"/>
  <c r="F409" i="6"/>
  <c r="G409" i="6"/>
  <c r="J409" i="6"/>
  <c r="K409" i="6"/>
  <c r="L409" i="6"/>
  <c r="C410" i="6"/>
  <c r="D410" i="6" s="1"/>
  <c r="E410" i="6"/>
  <c r="F410" i="6"/>
  <c r="G410" i="6"/>
  <c r="J410" i="6"/>
  <c r="K410" i="6"/>
  <c r="L410" i="6"/>
  <c r="C411" i="6"/>
  <c r="D411" i="6" s="1"/>
  <c r="E411" i="6"/>
  <c r="F411" i="6"/>
  <c r="G411" i="6"/>
  <c r="J411" i="6"/>
  <c r="K411" i="6"/>
  <c r="L411" i="6"/>
  <c r="C412" i="6"/>
  <c r="D412" i="6" s="1"/>
  <c r="E412" i="6"/>
  <c r="F412" i="6"/>
  <c r="G412" i="6"/>
  <c r="J412" i="6"/>
  <c r="K412" i="6"/>
  <c r="L412" i="6"/>
  <c r="C413" i="6"/>
  <c r="D413" i="6" s="1"/>
  <c r="E413" i="6"/>
  <c r="F413" i="6"/>
  <c r="G413" i="6"/>
  <c r="J413" i="6"/>
  <c r="K413" i="6"/>
  <c r="L413" i="6"/>
  <c r="C414" i="6"/>
  <c r="D414" i="6" s="1"/>
  <c r="E414" i="6"/>
  <c r="F414" i="6"/>
  <c r="G414" i="6"/>
  <c r="J414" i="6"/>
  <c r="K414" i="6"/>
  <c r="L414" i="6"/>
  <c r="C415" i="6"/>
  <c r="D415" i="6" s="1"/>
  <c r="E415" i="6"/>
  <c r="F415" i="6"/>
  <c r="G415" i="6"/>
  <c r="J415" i="6"/>
  <c r="K415" i="6"/>
  <c r="L415" i="6"/>
  <c r="C416" i="6"/>
  <c r="D416" i="6" s="1"/>
  <c r="E416" i="6"/>
  <c r="F416" i="6"/>
  <c r="H416" i="6" s="1"/>
  <c r="I416" i="6" s="1"/>
  <c r="N416" i="6" s="1"/>
  <c r="G416" i="6"/>
  <c r="J416" i="6"/>
  <c r="K416" i="6"/>
  <c r="L416" i="6"/>
  <c r="C417" i="6"/>
  <c r="D417" i="6" s="1"/>
  <c r="E417" i="6"/>
  <c r="F417" i="6"/>
  <c r="G417" i="6"/>
  <c r="J417" i="6"/>
  <c r="K417" i="6"/>
  <c r="L417" i="6"/>
  <c r="C418" i="6"/>
  <c r="D418" i="6" s="1"/>
  <c r="E418" i="6"/>
  <c r="F418" i="6"/>
  <c r="G418" i="6"/>
  <c r="J418" i="6"/>
  <c r="K418" i="6"/>
  <c r="L418" i="6"/>
  <c r="C419" i="6"/>
  <c r="D419" i="6" s="1"/>
  <c r="E419" i="6"/>
  <c r="F419" i="6"/>
  <c r="G419" i="6"/>
  <c r="J419" i="6"/>
  <c r="K419" i="6"/>
  <c r="L419" i="6"/>
  <c r="C420" i="6"/>
  <c r="D420" i="6" s="1"/>
  <c r="E420" i="6"/>
  <c r="H420" i="6" s="1"/>
  <c r="I420" i="6" s="1"/>
  <c r="N420" i="6" s="1"/>
  <c r="F420" i="6"/>
  <c r="G420" i="6"/>
  <c r="J420" i="6"/>
  <c r="K420" i="6"/>
  <c r="L420" i="6"/>
  <c r="C421" i="6"/>
  <c r="D421" i="6" s="1"/>
  <c r="E421" i="6"/>
  <c r="F421" i="6"/>
  <c r="G421" i="6"/>
  <c r="J421" i="6"/>
  <c r="K421" i="6"/>
  <c r="L421" i="6"/>
  <c r="C422" i="6"/>
  <c r="D422" i="6" s="1"/>
  <c r="E422" i="6"/>
  <c r="F422" i="6"/>
  <c r="H422" i="6" s="1"/>
  <c r="I422" i="6" s="1"/>
  <c r="N422" i="6" s="1"/>
  <c r="G422" i="6"/>
  <c r="J422" i="6"/>
  <c r="K422" i="6"/>
  <c r="L422" i="6"/>
  <c r="C423" i="6"/>
  <c r="D423" i="6" s="1"/>
  <c r="E423" i="6"/>
  <c r="F423" i="6"/>
  <c r="G423" i="6"/>
  <c r="J423" i="6"/>
  <c r="K423" i="6"/>
  <c r="L423" i="6"/>
  <c r="C424" i="6"/>
  <c r="D424" i="6" s="1"/>
  <c r="E424" i="6"/>
  <c r="H424" i="6" s="1"/>
  <c r="I424" i="6" s="1"/>
  <c r="N424" i="6" s="1"/>
  <c r="F424" i="6"/>
  <c r="G424" i="6"/>
  <c r="J424" i="6"/>
  <c r="K424" i="6"/>
  <c r="L424" i="6"/>
  <c r="C425" i="6"/>
  <c r="D425" i="6" s="1"/>
  <c r="E425" i="6"/>
  <c r="F425" i="6"/>
  <c r="G425" i="6"/>
  <c r="J425" i="6"/>
  <c r="K425" i="6"/>
  <c r="L425" i="6"/>
  <c r="C426" i="6"/>
  <c r="D426" i="6" s="1"/>
  <c r="E426" i="6"/>
  <c r="F426" i="6"/>
  <c r="G426" i="6"/>
  <c r="J426" i="6"/>
  <c r="K426" i="6"/>
  <c r="L426" i="6"/>
  <c r="C427" i="6"/>
  <c r="D427" i="6" s="1"/>
  <c r="E427" i="6"/>
  <c r="F427" i="6"/>
  <c r="G427" i="6"/>
  <c r="J427" i="6"/>
  <c r="K427" i="6"/>
  <c r="L427" i="6"/>
  <c r="C428" i="6"/>
  <c r="D428" i="6" s="1"/>
  <c r="E428" i="6"/>
  <c r="F428" i="6"/>
  <c r="G428" i="6"/>
  <c r="H428" i="6"/>
  <c r="I428" i="6" s="1"/>
  <c r="N428" i="6" s="1"/>
  <c r="J428" i="6"/>
  <c r="K428" i="6"/>
  <c r="L428" i="6"/>
  <c r="C429" i="6"/>
  <c r="D429" i="6" s="1"/>
  <c r="E429" i="6"/>
  <c r="F429" i="6"/>
  <c r="G429" i="6"/>
  <c r="J429" i="6"/>
  <c r="K429" i="6"/>
  <c r="L429" i="6"/>
  <c r="C430" i="6"/>
  <c r="D430" i="6" s="1"/>
  <c r="E430" i="6"/>
  <c r="F430" i="6"/>
  <c r="G430" i="6"/>
  <c r="J430" i="6"/>
  <c r="K430" i="6"/>
  <c r="L430" i="6"/>
  <c r="C431" i="6"/>
  <c r="D431" i="6" s="1"/>
  <c r="E431" i="6"/>
  <c r="F431" i="6"/>
  <c r="G431" i="6"/>
  <c r="J431" i="6"/>
  <c r="K431" i="6"/>
  <c r="L431" i="6"/>
  <c r="C432" i="6"/>
  <c r="D432" i="6" s="1"/>
  <c r="E432" i="6"/>
  <c r="F432" i="6"/>
  <c r="G432" i="6"/>
  <c r="J432" i="6"/>
  <c r="K432" i="6"/>
  <c r="L432" i="6"/>
  <c r="C433" i="6"/>
  <c r="D433" i="6" s="1"/>
  <c r="E433" i="6"/>
  <c r="F433" i="6"/>
  <c r="G433" i="6"/>
  <c r="J433" i="6"/>
  <c r="K433" i="6"/>
  <c r="L433" i="6"/>
  <c r="C434" i="6"/>
  <c r="D434" i="6" s="1"/>
  <c r="E434" i="6"/>
  <c r="F434" i="6"/>
  <c r="G434" i="6"/>
  <c r="J434" i="6"/>
  <c r="K434" i="6"/>
  <c r="L434" i="6"/>
  <c r="C435" i="6"/>
  <c r="D435" i="6" s="1"/>
  <c r="E435" i="6"/>
  <c r="F435" i="6"/>
  <c r="G435" i="6"/>
  <c r="J435" i="6"/>
  <c r="K435" i="6"/>
  <c r="L435" i="6"/>
  <c r="C436" i="6"/>
  <c r="D436" i="6" s="1"/>
  <c r="E436" i="6"/>
  <c r="F436" i="6"/>
  <c r="G436" i="6"/>
  <c r="J436" i="6"/>
  <c r="K436" i="6"/>
  <c r="L436" i="6"/>
  <c r="C437" i="6"/>
  <c r="D437" i="6" s="1"/>
  <c r="E437" i="6"/>
  <c r="F437" i="6"/>
  <c r="G437" i="6"/>
  <c r="J437" i="6"/>
  <c r="K437" i="6"/>
  <c r="L437" i="6"/>
  <c r="C438" i="6"/>
  <c r="D438" i="6" s="1"/>
  <c r="E438" i="6"/>
  <c r="F438" i="6"/>
  <c r="H438" i="6" s="1"/>
  <c r="I438" i="6" s="1"/>
  <c r="N438" i="6" s="1"/>
  <c r="G438" i="6"/>
  <c r="J438" i="6"/>
  <c r="K438" i="6"/>
  <c r="L438" i="6"/>
  <c r="C439" i="6"/>
  <c r="D439" i="6" s="1"/>
  <c r="E439" i="6"/>
  <c r="F439" i="6"/>
  <c r="G439" i="6"/>
  <c r="J439" i="6"/>
  <c r="K439" i="6"/>
  <c r="L439" i="6"/>
  <c r="C440" i="6"/>
  <c r="D440" i="6" s="1"/>
  <c r="E440" i="6"/>
  <c r="F440" i="6"/>
  <c r="G440" i="6"/>
  <c r="J440" i="6"/>
  <c r="K440" i="6"/>
  <c r="L440" i="6"/>
  <c r="C441" i="6"/>
  <c r="D441" i="6" s="1"/>
  <c r="E441" i="6"/>
  <c r="F441" i="6"/>
  <c r="G441" i="6"/>
  <c r="J441" i="6"/>
  <c r="K441" i="6"/>
  <c r="L441" i="6"/>
  <c r="C442" i="6"/>
  <c r="D442" i="6" s="1"/>
  <c r="E442" i="6"/>
  <c r="F442" i="6"/>
  <c r="G442" i="6"/>
  <c r="J442" i="6"/>
  <c r="K442" i="6"/>
  <c r="L442" i="6"/>
  <c r="C443" i="6"/>
  <c r="D443" i="6" s="1"/>
  <c r="E443" i="6"/>
  <c r="F443" i="6"/>
  <c r="G443" i="6"/>
  <c r="J443" i="6"/>
  <c r="K443" i="6"/>
  <c r="L443" i="6"/>
  <c r="C444" i="6"/>
  <c r="D444" i="6" s="1"/>
  <c r="E444" i="6"/>
  <c r="F444" i="6"/>
  <c r="G444" i="6"/>
  <c r="J444" i="6"/>
  <c r="K444" i="6"/>
  <c r="L444" i="6"/>
  <c r="C445" i="6"/>
  <c r="D445" i="6" s="1"/>
  <c r="E445" i="6"/>
  <c r="F445" i="6"/>
  <c r="G445" i="6"/>
  <c r="J445" i="6"/>
  <c r="K445" i="6"/>
  <c r="L445" i="6"/>
  <c r="C446" i="6"/>
  <c r="D446" i="6" s="1"/>
  <c r="E446" i="6"/>
  <c r="F446" i="6"/>
  <c r="G446" i="6"/>
  <c r="J446" i="6"/>
  <c r="K446" i="6"/>
  <c r="L446" i="6"/>
  <c r="C447" i="6"/>
  <c r="D447" i="6" s="1"/>
  <c r="E447" i="6"/>
  <c r="F447" i="6"/>
  <c r="G447" i="6"/>
  <c r="J447" i="6"/>
  <c r="K447" i="6"/>
  <c r="L447" i="6"/>
  <c r="C448" i="6"/>
  <c r="D448" i="6" s="1"/>
  <c r="E448" i="6"/>
  <c r="F448" i="6"/>
  <c r="G448" i="6"/>
  <c r="J448" i="6"/>
  <c r="K448" i="6"/>
  <c r="L448" i="6"/>
  <c r="C449" i="6"/>
  <c r="D449" i="6" s="1"/>
  <c r="E449" i="6"/>
  <c r="H449" i="6" s="1"/>
  <c r="I449" i="6" s="1"/>
  <c r="N449" i="6" s="1"/>
  <c r="F449" i="6"/>
  <c r="G449" i="6"/>
  <c r="J449" i="6"/>
  <c r="K449" i="6"/>
  <c r="L449" i="6"/>
  <c r="C450" i="6"/>
  <c r="D450" i="6" s="1"/>
  <c r="E450" i="6"/>
  <c r="F450" i="6"/>
  <c r="G450" i="6"/>
  <c r="J450" i="6"/>
  <c r="K450" i="6"/>
  <c r="L450" i="6"/>
  <c r="C451" i="6"/>
  <c r="D451" i="6" s="1"/>
  <c r="E451" i="6"/>
  <c r="F451" i="6"/>
  <c r="G451" i="6"/>
  <c r="J451" i="6"/>
  <c r="K451" i="6"/>
  <c r="L451" i="6"/>
  <c r="C452" i="6"/>
  <c r="D452" i="6" s="1"/>
  <c r="E452" i="6"/>
  <c r="F452" i="6"/>
  <c r="G452" i="6"/>
  <c r="H452" i="6"/>
  <c r="I452" i="6" s="1"/>
  <c r="N452" i="6" s="1"/>
  <c r="J452" i="6"/>
  <c r="K452" i="6"/>
  <c r="L452" i="6"/>
  <c r="C453" i="6"/>
  <c r="D453" i="6" s="1"/>
  <c r="E453" i="6"/>
  <c r="F453" i="6"/>
  <c r="G453" i="6"/>
  <c r="J453" i="6"/>
  <c r="K453" i="6"/>
  <c r="L453" i="6"/>
  <c r="C454" i="6"/>
  <c r="D454" i="6" s="1"/>
  <c r="E454" i="6"/>
  <c r="F454" i="6"/>
  <c r="G454" i="6"/>
  <c r="J454" i="6"/>
  <c r="K454" i="6"/>
  <c r="L454" i="6"/>
  <c r="C455" i="6"/>
  <c r="D455" i="6" s="1"/>
  <c r="E455" i="6"/>
  <c r="F455" i="6"/>
  <c r="G455" i="6"/>
  <c r="J455" i="6"/>
  <c r="K455" i="6"/>
  <c r="L455" i="6"/>
  <c r="C456" i="6"/>
  <c r="D456" i="6" s="1"/>
  <c r="E456" i="6"/>
  <c r="F456" i="6"/>
  <c r="H456" i="6" s="1"/>
  <c r="I456" i="6" s="1"/>
  <c r="G456" i="6"/>
  <c r="J456" i="6"/>
  <c r="K456" i="6"/>
  <c r="L456" i="6"/>
  <c r="C457" i="6"/>
  <c r="D457" i="6" s="1"/>
  <c r="E457" i="6"/>
  <c r="F457" i="6"/>
  <c r="G457" i="6"/>
  <c r="J457" i="6"/>
  <c r="K457" i="6"/>
  <c r="L457" i="6"/>
  <c r="C458" i="6"/>
  <c r="D458" i="6" s="1"/>
  <c r="E458" i="6"/>
  <c r="F458" i="6"/>
  <c r="G458" i="6"/>
  <c r="J458" i="6"/>
  <c r="K458" i="6"/>
  <c r="L458" i="6"/>
  <c r="C459" i="6"/>
  <c r="D459" i="6" s="1"/>
  <c r="E459" i="6"/>
  <c r="F459" i="6"/>
  <c r="G459" i="6"/>
  <c r="J459" i="6"/>
  <c r="K459" i="6"/>
  <c r="L459" i="6"/>
  <c r="C460" i="6"/>
  <c r="D460" i="6" s="1"/>
  <c r="E460" i="6"/>
  <c r="F460" i="6"/>
  <c r="G460" i="6"/>
  <c r="J460" i="6"/>
  <c r="K460" i="6"/>
  <c r="L460" i="6"/>
  <c r="C461" i="6"/>
  <c r="D461" i="6" s="1"/>
  <c r="E461" i="6"/>
  <c r="F461" i="6"/>
  <c r="G461" i="6"/>
  <c r="J461" i="6"/>
  <c r="K461" i="6"/>
  <c r="L461" i="6"/>
  <c r="C462" i="6"/>
  <c r="D462" i="6" s="1"/>
  <c r="E462" i="6"/>
  <c r="F462" i="6"/>
  <c r="H462" i="6" s="1"/>
  <c r="I462" i="6" s="1"/>
  <c r="N462" i="6" s="1"/>
  <c r="G462" i="6"/>
  <c r="J462" i="6"/>
  <c r="K462" i="6"/>
  <c r="L462" i="6"/>
  <c r="C463" i="6"/>
  <c r="D463" i="6" s="1"/>
  <c r="E463" i="6"/>
  <c r="F463" i="6"/>
  <c r="G463" i="6"/>
  <c r="J463" i="6"/>
  <c r="K463" i="6"/>
  <c r="L463" i="6"/>
  <c r="C464" i="6"/>
  <c r="D464" i="6" s="1"/>
  <c r="E464" i="6"/>
  <c r="F464" i="6"/>
  <c r="G464" i="6"/>
  <c r="H464" i="6"/>
  <c r="I464" i="6" s="1"/>
  <c r="N464" i="6" s="1"/>
  <c r="J464" i="6"/>
  <c r="K464" i="6"/>
  <c r="L464" i="6"/>
  <c r="C465" i="6"/>
  <c r="D465" i="6" s="1"/>
  <c r="E465" i="6"/>
  <c r="F465" i="6"/>
  <c r="G465" i="6"/>
  <c r="J465" i="6"/>
  <c r="K465" i="6"/>
  <c r="L465" i="6"/>
  <c r="C466" i="6"/>
  <c r="D466" i="6" s="1"/>
  <c r="E466" i="6"/>
  <c r="F466" i="6"/>
  <c r="G466" i="6"/>
  <c r="J466" i="6"/>
  <c r="K466" i="6"/>
  <c r="L466" i="6"/>
  <c r="C467" i="6"/>
  <c r="D467" i="6" s="1"/>
  <c r="E467" i="6"/>
  <c r="F467" i="6"/>
  <c r="G467" i="6"/>
  <c r="H467" i="6" s="1"/>
  <c r="I467" i="6" s="1"/>
  <c r="J467" i="6"/>
  <c r="K467" i="6"/>
  <c r="L467" i="6"/>
  <c r="C468" i="6"/>
  <c r="D468" i="6" s="1"/>
  <c r="E468" i="6"/>
  <c r="F468" i="6"/>
  <c r="H468" i="6" s="1"/>
  <c r="I468" i="6" s="1"/>
  <c r="G468" i="6"/>
  <c r="J468" i="6"/>
  <c r="K468" i="6"/>
  <c r="L468" i="6"/>
  <c r="C469" i="6"/>
  <c r="D469" i="6" s="1"/>
  <c r="E469" i="6"/>
  <c r="F469" i="6"/>
  <c r="G469" i="6"/>
  <c r="J469" i="6"/>
  <c r="K469" i="6"/>
  <c r="L469" i="6"/>
  <c r="C470" i="6"/>
  <c r="D470" i="6" s="1"/>
  <c r="E470" i="6"/>
  <c r="F470" i="6"/>
  <c r="G470" i="6"/>
  <c r="J470" i="6"/>
  <c r="K470" i="6"/>
  <c r="L470" i="6"/>
  <c r="C471" i="6"/>
  <c r="D471" i="6" s="1"/>
  <c r="E471" i="6"/>
  <c r="F471" i="6"/>
  <c r="G471" i="6"/>
  <c r="H471" i="6" s="1"/>
  <c r="I471" i="6" s="1"/>
  <c r="J471" i="6"/>
  <c r="K471" i="6"/>
  <c r="L471" i="6"/>
  <c r="C472" i="6"/>
  <c r="D472" i="6"/>
  <c r="E472" i="6"/>
  <c r="F472" i="6"/>
  <c r="H472" i="6" s="1"/>
  <c r="I472" i="6" s="1"/>
  <c r="G472" i="6"/>
  <c r="J472" i="6"/>
  <c r="K472" i="6"/>
  <c r="L472" i="6"/>
  <c r="C473" i="6"/>
  <c r="D473" i="6" s="1"/>
  <c r="E473" i="6"/>
  <c r="F473" i="6"/>
  <c r="G473" i="6"/>
  <c r="J473" i="6"/>
  <c r="K473" i="6"/>
  <c r="L473" i="6"/>
  <c r="C474" i="6"/>
  <c r="D474" i="6" s="1"/>
  <c r="E474" i="6"/>
  <c r="F474" i="6"/>
  <c r="G474" i="6"/>
  <c r="J474" i="6"/>
  <c r="K474" i="6"/>
  <c r="L474" i="6"/>
  <c r="C475" i="6"/>
  <c r="D475" i="6" s="1"/>
  <c r="E475" i="6"/>
  <c r="F475" i="6"/>
  <c r="G475" i="6"/>
  <c r="J475" i="6"/>
  <c r="K475" i="6"/>
  <c r="L475" i="6"/>
  <c r="C476" i="6"/>
  <c r="D476" i="6" s="1"/>
  <c r="E476" i="6"/>
  <c r="F476" i="6"/>
  <c r="G476" i="6"/>
  <c r="J476" i="6"/>
  <c r="K476" i="6"/>
  <c r="L476" i="6"/>
  <c r="C477" i="6"/>
  <c r="D477" i="6" s="1"/>
  <c r="E477" i="6"/>
  <c r="F477" i="6"/>
  <c r="G477" i="6"/>
  <c r="J477" i="6"/>
  <c r="K477" i="6"/>
  <c r="L477" i="6"/>
  <c r="C478" i="6"/>
  <c r="D478" i="6" s="1"/>
  <c r="E478" i="6"/>
  <c r="F478" i="6"/>
  <c r="H478" i="6" s="1"/>
  <c r="I478" i="6" s="1"/>
  <c r="N478" i="6" s="1"/>
  <c r="G478" i="6"/>
  <c r="J478" i="6"/>
  <c r="K478" i="6"/>
  <c r="L478" i="6"/>
  <c r="C479" i="6"/>
  <c r="D479" i="6" s="1"/>
  <c r="E479" i="6"/>
  <c r="F479" i="6"/>
  <c r="G479" i="6"/>
  <c r="J479" i="6"/>
  <c r="K479" i="6"/>
  <c r="L479" i="6"/>
  <c r="C480" i="6"/>
  <c r="D480" i="6" s="1"/>
  <c r="E480" i="6"/>
  <c r="F480" i="6"/>
  <c r="G480" i="6"/>
  <c r="J480" i="6"/>
  <c r="K480" i="6"/>
  <c r="L480" i="6"/>
  <c r="C481" i="6"/>
  <c r="D481" i="6" s="1"/>
  <c r="E481" i="6"/>
  <c r="F481" i="6"/>
  <c r="G481" i="6"/>
  <c r="J481" i="6"/>
  <c r="K481" i="6"/>
  <c r="L481" i="6"/>
  <c r="C482" i="6"/>
  <c r="D482" i="6" s="1"/>
  <c r="E482" i="6"/>
  <c r="F482" i="6"/>
  <c r="G482" i="6"/>
  <c r="J482" i="6"/>
  <c r="K482" i="6"/>
  <c r="L482" i="6"/>
  <c r="C483" i="6"/>
  <c r="D483" i="6" s="1"/>
  <c r="E483" i="6"/>
  <c r="H483" i="6" s="1"/>
  <c r="I483" i="6" s="1"/>
  <c r="N483" i="6" s="1"/>
  <c r="F483" i="6"/>
  <c r="G483" i="6"/>
  <c r="J483" i="6"/>
  <c r="K483" i="6"/>
  <c r="L483" i="6"/>
  <c r="C484" i="6"/>
  <c r="D484" i="6" s="1"/>
  <c r="E484" i="6"/>
  <c r="F484" i="6"/>
  <c r="G484" i="6"/>
  <c r="J484" i="6"/>
  <c r="K484" i="6"/>
  <c r="L484" i="6"/>
  <c r="C485" i="6"/>
  <c r="D485" i="6"/>
  <c r="E485" i="6"/>
  <c r="F485" i="6"/>
  <c r="G485" i="6"/>
  <c r="J485" i="6"/>
  <c r="K485" i="6"/>
  <c r="L485" i="6"/>
  <c r="C486" i="6"/>
  <c r="D486" i="6" s="1"/>
  <c r="E486" i="6"/>
  <c r="F486" i="6"/>
  <c r="G486" i="6"/>
  <c r="J486" i="6"/>
  <c r="K486" i="6"/>
  <c r="L486" i="6"/>
  <c r="C487" i="6"/>
  <c r="D487" i="6" s="1"/>
  <c r="E487" i="6"/>
  <c r="F487" i="6"/>
  <c r="G487" i="6"/>
  <c r="J487" i="6"/>
  <c r="K487" i="6"/>
  <c r="L487" i="6"/>
  <c r="C488" i="6"/>
  <c r="D488" i="6"/>
  <c r="E488" i="6"/>
  <c r="F488" i="6"/>
  <c r="G488" i="6"/>
  <c r="J488" i="6"/>
  <c r="K488" i="6"/>
  <c r="L488" i="6"/>
  <c r="C489" i="6"/>
  <c r="D489" i="6" s="1"/>
  <c r="E489" i="6"/>
  <c r="F489" i="6"/>
  <c r="G489" i="6"/>
  <c r="J489" i="6"/>
  <c r="K489" i="6"/>
  <c r="L489" i="6"/>
  <c r="C490" i="6"/>
  <c r="D490" i="6" s="1"/>
  <c r="E490" i="6"/>
  <c r="F490" i="6"/>
  <c r="G490" i="6"/>
  <c r="J490" i="6"/>
  <c r="K490" i="6"/>
  <c r="L490" i="6"/>
  <c r="C491" i="6"/>
  <c r="D491" i="6" s="1"/>
  <c r="E491" i="6"/>
  <c r="F491" i="6"/>
  <c r="G491" i="6"/>
  <c r="H491" i="6" s="1"/>
  <c r="I491" i="6" s="1"/>
  <c r="N491" i="6" s="1"/>
  <c r="J491" i="6"/>
  <c r="K491" i="6"/>
  <c r="L491" i="6"/>
  <c r="C492" i="6"/>
  <c r="D492" i="6" s="1"/>
  <c r="E492" i="6"/>
  <c r="F492" i="6"/>
  <c r="H492" i="6" s="1"/>
  <c r="I492" i="6" s="1"/>
  <c r="N492" i="6" s="1"/>
  <c r="G492" i="6"/>
  <c r="J492" i="6"/>
  <c r="K492" i="6"/>
  <c r="L492" i="6"/>
  <c r="C493" i="6"/>
  <c r="D493" i="6" s="1"/>
  <c r="E493" i="6"/>
  <c r="F493" i="6"/>
  <c r="G493" i="6"/>
  <c r="J493" i="6"/>
  <c r="K493" i="6"/>
  <c r="L493" i="6"/>
  <c r="C494" i="6"/>
  <c r="D494" i="6" s="1"/>
  <c r="E494" i="6"/>
  <c r="H494" i="6" s="1"/>
  <c r="I494" i="6" s="1"/>
  <c r="F494" i="6"/>
  <c r="G494" i="6"/>
  <c r="J494" i="6"/>
  <c r="K494" i="6"/>
  <c r="L494" i="6"/>
  <c r="C495" i="6"/>
  <c r="D495" i="6" s="1"/>
  <c r="E495" i="6"/>
  <c r="F495" i="6"/>
  <c r="G495" i="6"/>
  <c r="J495" i="6"/>
  <c r="K495" i="6"/>
  <c r="L495" i="6"/>
  <c r="C496" i="6"/>
  <c r="D496" i="6" s="1"/>
  <c r="E496" i="6"/>
  <c r="F496" i="6"/>
  <c r="G496" i="6"/>
  <c r="J496" i="6"/>
  <c r="K496" i="6"/>
  <c r="L496" i="6"/>
  <c r="C497" i="6"/>
  <c r="D497" i="6" s="1"/>
  <c r="E497" i="6"/>
  <c r="F497" i="6"/>
  <c r="H497" i="6" s="1"/>
  <c r="I497" i="6" s="1"/>
  <c r="N497" i="6" s="1"/>
  <c r="G497" i="6"/>
  <c r="J497" i="6"/>
  <c r="K497" i="6"/>
  <c r="L497" i="6"/>
  <c r="C498" i="6"/>
  <c r="D498" i="6" s="1"/>
  <c r="E498" i="6"/>
  <c r="F498" i="6"/>
  <c r="G498" i="6"/>
  <c r="J498" i="6"/>
  <c r="K498" i="6"/>
  <c r="L498" i="6"/>
  <c r="C499" i="6"/>
  <c r="D499" i="6" s="1"/>
  <c r="E499" i="6"/>
  <c r="F499" i="6"/>
  <c r="G499" i="6"/>
  <c r="J499" i="6"/>
  <c r="K499" i="6"/>
  <c r="L499" i="6"/>
  <c r="C500" i="6"/>
  <c r="D500" i="6" s="1"/>
  <c r="E500" i="6"/>
  <c r="H500" i="6" s="1"/>
  <c r="I500" i="6" s="1"/>
  <c r="N500" i="6" s="1"/>
  <c r="F500" i="6"/>
  <c r="G500" i="6"/>
  <c r="J500" i="6"/>
  <c r="K500" i="6"/>
  <c r="L500" i="6"/>
  <c r="C501" i="6"/>
  <c r="D501" i="6" s="1"/>
  <c r="E501" i="6"/>
  <c r="F501" i="6"/>
  <c r="G501" i="6"/>
  <c r="J501" i="6"/>
  <c r="K501" i="6"/>
  <c r="L501" i="6"/>
  <c r="C502" i="6"/>
  <c r="D502" i="6" s="1"/>
  <c r="E502" i="6"/>
  <c r="F502" i="6"/>
  <c r="G502" i="6"/>
  <c r="J502" i="6"/>
  <c r="K502" i="6"/>
  <c r="L502" i="6"/>
  <c r="C503" i="6"/>
  <c r="D503" i="6" s="1"/>
  <c r="E503" i="6"/>
  <c r="F503" i="6"/>
  <c r="G503" i="6"/>
  <c r="J503" i="6"/>
  <c r="K503" i="6"/>
  <c r="L503" i="6"/>
  <c r="C504" i="6"/>
  <c r="D504" i="6" s="1"/>
  <c r="E504" i="6"/>
  <c r="F504" i="6"/>
  <c r="G504" i="6"/>
  <c r="J504" i="6"/>
  <c r="K504" i="6"/>
  <c r="L504" i="6"/>
  <c r="C505" i="6"/>
  <c r="D505" i="6" s="1"/>
  <c r="E505" i="6"/>
  <c r="F505" i="6"/>
  <c r="H505" i="6" s="1"/>
  <c r="I505" i="6" s="1"/>
  <c r="N505" i="6" s="1"/>
  <c r="G505" i="6"/>
  <c r="J505" i="6"/>
  <c r="K505" i="6"/>
  <c r="L505" i="6"/>
  <c r="C506" i="6"/>
  <c r="D506" i="6" s="1"/>
  <c r="E506" i="6"/>
  <c r="F506" i="6"/>
  <c r="G506" i="6"/>
  <c r="J506" i="6"/>
  <c r="K506" i="6"/>
  <c r="L506" i="6"/>
  <c r="C507" i="6"/>
  <c r="D507" i="6" s="1"/>
  <c r="E507" i="6"/>
  <c r="F507" i="6"/>
  <c r="G507" i="6"/>
  <c r="J507" i="6"/>
  <c r="K507" i="6"/>
  <c r="L507" i="6"/>
  <c r="C508" i="6"/>
  <c r="D508" i="6" s="1"/>
  <c r="E508" i="6"/>
  <c r="F508" i="6"/>
  <c r="G508" i="6"/>
  <c r="J508" i="6"/>
  <c r="K508" i="6"/>
  <c r="L508" i="6"/>
  <c r="C509" i="6"/>
  <c r="D509" i="6" s="1"/>
  <c r="E509" i="6"/>
  <c r="H509" i="6" s="1"/>
  <c r="I509" i="6" s="1"/>
  <c r="N509" i="6" s="1"/>
  <c r="F509" i="6"/>
  <c r="G509" i="6"/>
  <c r="J509" i="6"/>
  <c r="K509" i="6"/>
  <c r="L509" i="6"/>
  <c r="C510" i="6"/>
  <c r="D510" i="6" s="1"/>
  <c r="E510" i="6"/>
  <c r="F510" i="6"/>
  <c r="G510" i="6"/>
  <c r="J510" i="6"/>
  <c r="K510" i="6"/>
  <c r="L510" i="6"/>
  <c r="C511" i="6"/>
  <c r="D511" i="6" s="1"/>
  <c r="E511" i="6"/>
  <c r="F511" i="6"/>
  <c r="G511" i="6"/>
  <c r="J511" i="6"/>
  <c r="K511" i="6"/>
  <c r="L511" i="6"/>
  <c r="C512" i="6"/>
  <c r="D512" i="6" s="1"/>
  <c r="E512" i="6"/>
  <c r="F512" i="6"/>
  <c r="G512" i="6"/>
  <c r="J512" i="6"/>
  <c r="K512" i="6"/>
  <c r="L512" i="6"/>
  <c r="C513" i="6"/>
  <c r="D513" i="6" s="1"/>
  <c r="E513" i="6"/>
  <c r="F513" i="6"/>
  <c r="H513" i="6" s="1"/>
  <c r="I513" i="6" s="1"/>
  <c r="N513" i="6" s="1"/>
  <c r="G513" i="6"/>
  <c r="J513" i="6"/>
  <c r="K513" i="6"/>
  <c r="L513" i="6"/>
  <c r="C514" i="6"/>
  <c r="D514" i="6" s="1"/>
  <c r="E514" i="6"/>
  <c r="F514" i="6"/>
  <c r="G514" i="6"/>
  <c r="J514" i="6"/>
  <c r="K514" i="6"/>
  <c r="L514" i="6"/>
  <c r="C515" i="6"/>
  <c r="D515" i="6" s="1"/>
  <c r="E515" i="6"/>
  <c r="F515" i="6"/>
  <c r="G515" i="6"/>
  <c r="J515" i="6"/>
  <c r="K515" i="6"/>
  <c r="L515" i="6"/>
  <c r="C516" i="6"/>
  <c r="D516" i="6" s="1"/>
  <c r="E516" i="6"/>
  <c r="F516" i="6"/>
  <c r="G516" i="6"/>
  <c r="J516" i="6"/>
  <c r="K516" i="6"/>
  <c r="L516" i="6"/>
  <c r="C517" i="6"/>
  <c r="D517" i="6" s="1"/>
  <c r="E517" i="6"/>
  <c r="F517" i="6"/>
  <c r="G517" i="6"/>
  <c r="J517" i="6"/>
  <c r="K517" i="6"/>
  <c r="L517" i="6"/>
  <c r="C518" i="6"/>
  <c r="D518" i="6" s="1"/>
  <c r="E518" i="6"/>
  <c r="F518" i="6"/>
  <c r="G518" i="6"/>
  <c r="J518" i="6"/>
  <c r="K518" i="6"/>
  <c r="L518" i="6"/>
  <c r="C519" i="6"/>
  <c r="D519" i="6" s="1"/>
  <c r="E519" i="6"/>
  <c r="F519" i="6"/>
  <c r="G519" i="6"/>
  <c r="J519" i="6"/>
  <c r="K519" i="6"/>
  <c r="L519" i="6"/>
  <c r="C520" i="6"/>
  <c r="D520" i="6" s="1"/>
  <c r="E520" i="6"/>
  <c r="F520" i="6"/>
  <c r="G520" i="6"/>
  <c r="J520" i="6"/>
  <c r="K520" i="6"/>
  <c r="L520" i="6"/>
  <c r="C521" i="6"/>
  <c r="D521" i="6" s="1"/>
  <c r="E521" i="6"/>
  <c r="F521" i="6"/>
  <c r="G521" i="6"/>
  <c r="J521" i="6"/>
  <c r="K521" i="6"/>
  <c r="L521" i="6"/>
  <c r="C522" i="6"/>
  <c r="D522" i="6" s="1"/>
  <c r="E522" i="6"/>
  <c r="F522" i="6"/>
  <c r="G522" i="6"/>
  <c r="J522" i="6"/>
  <c r="K522" i="6"/>
  <c r="L522" i="6"/>
  <c r="C523" i="6"/>
  <c r="D523" i="6" s="1"/>
  <c r="E523" i="6"/>
  <c r="F523" i="6"/>
  <c r="G523" i="6"/>
  <c r="J523" i="6"/>
  <c r="K523" i="6"/>
  <c r="L523" i="6"/>
  <c r="C524" i="6"/>
  <c r="D524" i="6" s="1"/>
  <c r="E524" i="6"/>
  <c r="F524" i="6"/>
  <c r="G524" i="6"/>
  <c r="J524" i="6"/>
  <c r="K524" i="6"/>
  <c r="L524" i="6"/>
  <c r="C525" i="6"/>
  <c r="D525" i="6" s="1"/>
  <c r="E525" i="6"/>
  <c r="F525" i="6"/>
  <c r="G525" i="6"/>
  <c r="J525" i="6"/>
  <c r="K525" i="6"/>
  <c r="L525" i="6"/>
  <c r="C526" i="6"/>
  <c r="D526" i="6" s="1"/>
  <c r="E526" i="6"/>
  <c r="F526" i="6"/>
  <c r="G526" i="6"/>
  <c r="J526" i="6"/>
  <c r="K526" i="6"/>
  <c r="L526" i="6"/>
  <c r="C527" i="6"/>
  <c r="D527" i="6" s="1"/>
  <c r="E527" i="6"/>
  <c r="F527" i="6"/>
  <c r="H527" i="6" s="1"/>
  <c r="I527" i="6" s="1"/>
  <c r="N527" i="6" s="1"/>
  <c r="G527" i="6"/>
  <c r="J527" i="6"/>
  <c r="K527" i="6"/>
  <c r="L527" i="6"/>
  <c r="C528" i="6"/>
  <c r="D528" i="6" s="1"/>
  <c r="E528" i="6"/>
  <c r="F528" i="6"/>
  <c r="G528" i="6"/>
  <c r="J528" i="6"/>
  <c r="K528" i="6"/>
  <c r="L528" i="6"/>
  <c r="C529" i="6"/>
  <c r="D529" i="6" s="1"/>
  <c r="E529" i="6"/>
  <c r="F529" i="6"/>
  <c r="G529" i="6"/>
  <c r="J529" i="6"/>
  <c r="K529" i="6"/>
  <c r="L529" i="6"/>
  <c r="C530" i="6"/>
  <c r="D530" i="6" s="1"/>
  <c r="E530" i="6"/>
  <c r="F530" i="6"/>
  <c r="G530" i="6"/>
  <c r="J530" i="6"/>
  <c r="K530" i="6"/>
  <c r="L530" i="6"/>
  <c r="C531" i="6"/>
  <c r="D531" i="6" s="1"/>
  <c r="E531" i="6"/>
  <c r="F531" i="6"/>
  <c r="G531" i="6"/>
  <c r="J531" i="6"/>
  <c r="K531" i="6"/>
  <c r="L531" i="6"/>
  <c r="C532" i="6"/>
  <c r="D532" i="6" s="1"/>
  <c r="E532" i="6"/>
  <c r="F532" i="6"/>
  <c r="H532" i="6" s="1"/>
  <c r="I532" i="6" s="1"/>
  <c r="N532" i="6" s="1"/>
  <c r="G532" i="6"/>
  <c r="J532" i="6"/>
  <c r="K532" i="6"/>
  <c r="L532" i="6"/>
  <c r="C533" i="6"/>
  <c r="D533" i="6" s="1"/>
  <c r="E533" i="6"/>
  <c r="F533" i="6"/>
  <c r="G533" i="6"/>
  <c r="J533" i="6"/>
  <c r="K533" i="6"/>
  <c r="L533" i="6"/>
  <c r="C534" i="6"/>
  <c r="D534" i="6" s="1"/>
  <c r="E534" i="6"/>
  <c r="F534" i="6"/>
  <c r="G534" i="6"/>
  <c r="J534" i="6"/>
  <c r="K534" i="6"/>
  <c r="L534" i="6"/>
  <c r="C535" i="6"/>
  <c r="D535" i="6" s="1"/>
  <c r="E535" i="6"/>
  <c r="F535" i="6"/>
  <c r="G535" i="6"/>
  <c r="J535" i="6"/>
  <c r="K535" i="6"/>
  <c r="L535" i="6"/>
  <c r="C536" i="6"/>
  <c r="D536" i="6" s="1"/>
  <c r="E536" i="6"/>
  <c r="F536" i="6"/>
  <c r="G536" i="6"/>
  <c r="J536" i="6"/>
  <c r="K536" i="6"/>
  <c r="L536" i="6"/>
  <c r="C537" i="6"/>
  <c r="D537" i="6" s="1"/>
  <c r="E537" i="6"/>
  <c r="H537" i="6" s="1"/>
  <c r="I537" i="6" s="1"/>
  <c r="N537" i="6" s="1"/>
  <c r="F537" i="6"/>
  <c r="G537" i="6"/>
  <c r="J537" i="6"/>
  <c r="K537" i="6"/>
  <c r="L537" i="6"/>
  <c r="C538" i="6"/>
  <c r="D538" i="6" s="1"/>
  <c r="E538" i="6"/>
  <c r="F538" i="6"/>
  <c r="G538" i="6"/>
  <c r="J538" i="6"/>
  <c r="K538" i="6"/>
  <c r="L538" i="6"/>
  <c r="C539" i="6"/>
  <c r="D539" i="6" s="1"/>
  <c r="E539" i="6"/>
  <c r="F539" i="6"/>
  <c r="G539" i="6"/>
  <c r="J539" i="6"/>
  <c r="K539" i="6"/>
  <c r="L539" i="6"/>
  <c r="C540" i="6"/>
  <c r="D540" i="6" s="1"/>
  <c r="E540" i="6"/>
  <c r="F540" i="6"/>
  <c r="G540" i="6"/>
  <c r="J540" i="6"/>
  <c r="K540" i="6"/>
  <c r="L540" i="6"/>
  <c r="C541" i="6"/>
  <c r="D541" i="6" s="1"/>
  <c r="E541" i="6"/>
  <c r="F541" i="6"/>
  <c r="G541" i="6"/>
  <c r="J541" i="6"/>
  <c r="K541" i="6"/>
  <c r="L541" i="6"/>
  <c r="C542" i="6"/>
  <c r="D542" i="6" s="1"/>
  <c r="E542" i="6"/>
  <c r="F542" i="6"/>
  <c r="G542" i="6"/>
  <c r="J542" i="6"/>
  <c r="K542" i="6"/>
  <c r="L542" i="6"/>
  <c r="C543" i="6"/>
  <c r="D543" i="6" s="1"/>
  <c r="E543" i="6"/>
  <c r="F543" i="6"/>
  <c r="G543" i="6"/>
  <c r="J543" i="6"/>
  <c r="K543" i="6"/>
  <c r="L543" i="6"/>
  <c r="C544" i="6"/>
  <c r="D544" i="6" s="1"/>
  <c r="E544" i="6"/>
  <c r="F544" i="6"/>
  <c r="G544" i="6"/>
  <c r="H544" i="6"/>
  <c r="I544" i="6" s="1"/>
  <c r="N544" i="6" s="1"/>
  <c r="J544" i="6"/>
  <c r="K544" i="6"/>
  <c r="L544" i="6"/>
  <c r="C545" i="6"/>
  <c r="D545" i="6" s="1"/>
  <c r="E545" i="6"/>
  <c r="F545" i="6"/>
  <c r="G545" i="6"/>
  <c r="H545" i="6"/>
  <c r="I545" i="6" s="1"/>
  <c r="N545" i="6" s="1"/>
  <c r="J545" i="6"/>
  <c r="K545" i="6"/>
  <c r="L545" i="6"/>
  <c r="C546" i="6"/>
  <c r="D546" i="6" s="1"/>
  <c r="E546" i="6"/>
  <c r="F546" i="6"/>
  <c r="G546" i="6"/>
  <c r="J546" i="6"/>
  <c r="K546" i="6"/>
  <c r="L546" i="6"/>
  <c r="C547" i="6"/>
  <c r="D547" i="6" s="1"/>
  <c r="E547" i="6"/>
  <c r="F547" i="6"/>
  <c r="G547" i="6"/>
  <c r="J547" i="6"/>
  <c r="K547" i="6"/>
  <c r="L547" i="6"/>
  <c r="C548" i="6"/>
  <c r="D548" i="6" s="1"/>
  <c r="E548" i="6"/>
  <c r="F548" i="6"/>
  <c r="G548" i="6"/>
  <c r="J548" i="6"/>
  <c r="K548" i="6"/>
  <c r="L548" i="6"/>
  <c r="C549" i="6"/>
  <c r="D549" i="6" s="1"/>
  <c r="E549" i="6"/>
  <c r="F549" i="6"/>
  <c r="G549" i="6"/>
  <c r="J549" i="6"/>
  <c r="K549" i="6"/>
  <c r="L549" i="6"/>
  <c r="C550" i="6"/>
  <c r="D550" i="6" s="1"/>
  <c r="E550" i="6"/>
  <c r="F550" i="6"/>
  <c r="G550" i="6"/>
  <c r="J550" i="6"/>
  <c r="K550" i="6"/>
  <c r="L550" i="6"/>
  <c r="C551" i="6"/>
  <c r="D551" i="6" s="1"/>
  <c r="E551" i="6"/>
  <c r="F551" i="6"/>
  <c r="H551" i="6" s="1"/>
  <c r="I551" i="6" s="1"/>
  <c r="N551" i="6" s="1"/>
  <c r="G551" i="6"/>
  <c r="J551" i="6"/>
  <c r="K551" i="6"/>
  <c r="L551" i="6"/>
  <c r="C552" i="6"/>
  <c r="D552" i="6" s="1"/>
  <c r="E552" i="6"/>
  <c r="F552" i="6"/>
  <c r="H552" i="6" s="1"/>
  <c r="I552" i="6" s="1"/>
  <c r="N552" i="6" s="1"/>
  <c r="G552" i="6"/>
  <c r="J552" i="6"/>
  <c r="K552" i="6"/>
  <c r="L552" i="6"/>
  <c r="C553" i="6"/>
  <c r="D553" i="6" s="1"/>
  <c r="E553" i="6"/>
  <c r="F553" i="6"/>
  <c r="H553" i="6" s="1"/>
  <c r="I553" i="6" s="1"/>
  <c r="N553" i="6" s="1"/>
  <c r="G553" i="6"/>
  <c r="J553" i="6"/>
  <c r="K553" i="6"/>
  <c r="L553" i="6"/>
  <c r="C554" i="6"/>
  <c r="D554" i="6" s="1"/>
  <c r="E554" i="6"/>
  <c r="F554" i="6"/>
  <c r="G554" i="6"/>
  <c r="J554" i="6"/>
  <c r="K554" i="6"/>
  <c r="L554" i="6"/>
  <c r="C555" i="6"/>
  <c r="D555" i="6" s="1"/>
  <c r="E555" i="6"/>
  <c r="H555" i="6" s="1"/>
  <c r="I555" i="6" s="1"/>
  <c r="N555" i="6" s="1"/>
  <c r="F555" i="6"/>
  <c r="G555" i="6"/>
  <c r="J555" i="6"/>
  <c r="K555" i="6"/>
  <c r="L555" i="6"/>
  <c r="C556" i="6"/>
  <c r="D556" i="6" s="1"/>
  <c r="E556" i="6"/>
  <c r="F556" i="6"/>
  <c r="H556" i="6" s="1"/>
  <c r="I556" i="6" s="1"/>
  <c r="N556" i="6" s="1"/>
  <c r="G556" i="6"/>
  <c r="J556" i="6"/>
  <c r="K556" i="6"/>
  <c r="L556" i="6"/>
  <c r="C557" i="6"/>
  <c r="D557" i="6" s="1"/>
  <c r="E557" i="6"/>
  <c r="F557" i="6"/>
  <c r="G557" i="6"/>
  <c r="J557" i="6"/>
  <c r="K557" i="6"/>
  <c r="L557" i="6"/>
  <c r="C558" i="6"/>
  <c r="D558" i="6" s="1"/>
  <c r="E558" i="6"/>
  <c r="F558" i="6"/>
  <c r="G558" i="6"/>
  <c r="J558" i="6"/>
  <c r="K558" i="6"/>
  <c r="L558" i="6"/>
  <c r="C559" i="6"/>
  <c r="D559" i="6" s="1"/>
  <c r="E559" i="6"/>
  <c r="F559" i="6"/>
  <c r="G559" i="6"/>
  <c r="J559" i="6"/>
  <c r="K559" i="6"/>
  <c r="L559" i="6"/>
  <c r="C560" i="6"/>
  <c r="D560" i="6" s="1"/>
  <c r="E560" i="6"/>
  <c r="F560" i="6"/>
  <c r="G560" i="6"/>
  <c r="J560" i="6"/>
  <c r="K560" i="6"/>
  <c r="L560" i="6"/>
  <c r="C561" i="6"/>
  <c r="D561" i="6" s="1"/>
  <c r="E561" i="6"/>
  <c r="F561" i="6"/>
  <c r="G561" i="6"/>
  <c r="J561" i="6"/>
  <c r="K561" i="6"/>
  <c r="L561" i="6"/>
  <c r="C562" i="6"/>
  <c r="D562" i="6" s="1"/>
  <c r="E562" i="6"/>
  <c r="F562" i="6"/>
  <c r="G562" i="6"/>
  <c r="J562" i="6"/>
  <c r="K562" i="6"/>
  <c r="L562" i="6"/>
  <c r="C563" i="6"/>
  <c r="D563" i="6" s="1"/>
  <c r="E563" i="6"/>
  <c r="H563" i="6" s="1"/>
  <c r="I563" i="6" s="1"/>
  <c r="N563" i="6" s="1"/>
  <c r="F563" i="6"/>
  <c r="G563" i="6"/>
  <c r="J563" i="6"/>
  <c r="K563" i="6"/>
  <c r="L563" i="6"/>
  <c r="C564" i="6"/>
  <c r="D564" i="6" s="1"/>
  <c r="E564" i="6"/>
  <c r="F564" i="6"/>
  <c r="G564" i="6"/>
  <c r="J564" i="6"/>
  <c r="K564" i="6"/>
  <c r="L564" i="6"/>
  <c r="C565" i="6"/>
  <c r="D565" i="6" s="1"/>
  <c r="E565" i="6"/>
  <c r="F565" i="6"/>
  <c r="G565" i="6"/>
  <c r="J565" i="6"/>
  <c r="K565" i="6"/>
  <c r="L565" i="6"/>
  <c r="C566" i="6"/>
  <c r="D566" i="6" s="1"/>
  <c r="E566" i="6"/>
  <c r="F566" i="6"/>
  <c r="G566" i="6"/>
  <c r="J566" i="6"/>
  <c r="K566" i="6"/>
  <c r="L566" i="6"/>
  <c r="C567" i="6"/>
  <c r="D567" i="6" s="1"/>
  <c r="E567" i="6"/>
  <c r="F567" i="6"/>
  <c r="G567" i="6"/>
  <c r="J567" i="6"/>
  <c r="K567" i="6"/>
  <c r="L567" i="6"/>
  <c r="C568" i="6"/>
  <c r="D568" i="6" s="1"/>
  <c r="E568" i="6"/>
  <c r="F568" i="6"/>
  <c r="H568" i="6" s="1"/>
  <c r="I568" i="6" s="1"/>
  <c r="N568" i="6" s="1"/>
  <c r="G568" i="6"/>
  <c r="J568" i="6"/>
  <c r="K568" i="6"/>
  <c r="L568" i="6"/>
  <c r="C569" i="6"/>
  <c r="D569" i="6" s="1"/>
  <c r="E569" i="6"/>
  <c r="F569" i="6"/>
  <c r="H569" i="6" s="1"/>
  <c r="I569" i="6" s="1"/>
  <c r="N569" i="6" s="1"/>
  <c r="G569" i="6"/>
  <c r="J569" i="6"/>
  <c r="K569" i="6"/>
  <c r="L569" i="6"/>
  <c r="C570" i="6"/>
  <c r="D570" i="6" s="1"/>
  <c r="E570" i="6"/>
  <c r="F570" i="6"/>
  <c r="G570" i="6"/>
  <c r="J570" i="6"/>
  <c r="K570" i="6"/>
  <c r="L570" i="6"/>
  <c r="C571" i="6"/>
  <c r="D571" i="6" s="1"/>
  <c r="E571" i="6"/>
  <c r="F571" i="6"/>
  <c r="G571" i="6"/>
  <c r="J571" i="6"/>
  <c r="K571" i="6"/>
  <c r="L571" i="6"/>
  <c r="C572" i="6"/>
  <c r="D572" i="6" s="1"/>
  <c r="E572" i="6"/>
  <c r="F572" i="6"/>
  <c r="H572" i="6" s="1"/>
  <c r="I572" i="6" s="1"/>
  <c r="N572" i="6" s="1"/>
  <c r="G572" i="6"/>
  <c r="J572" i="6"/>
  <c r="K572" i="6"/>
  <c r="L572" i="6"/>
  <c r="C573" i="6"/>
  <c r="D573" i="6" s="1"/>
  <c r="E573" i="6"/>
  <c r="F573" i="6"/>
  <c r="G573" i="6"/>
  <c r="J573" i="6"/>
  <c r="K573" i="6"/>
  <c r="L573" i="6"/>
  <c r="C574" i="6"/>
  <c r="D574" i="6" s="1"/>
  <c r="E574" i="6"/>
  <c r="F574" i="6"/>
  <c r="G574" i="6"/>
  <c r="J574" i="6"/>
  <c r="K574" i="6"/>
  <c r="L574" i="6"/>
  <c r="C575" i="6"/>
  <c r="D575" i="6" s="1"/>
  <c r="E575" i="6"/>
  <c r="F575" i="6"/>
  <c r="G575" i="6"/>
  <c r="J575" i="6"/>
  <c r="K575" i="6"/>
  <c r="L575" i="6"/>
  <c r="C576" i="6"/>
  <c r="D576" i="6" s="1"/>
  <c r="E576" i="6"/>
  <c r="F576" i="6"/>
  <c r="G576" i="6"/>
  <c r="J576" i="6"/>
  <c r="K576" i="6"/>
  <c r="L576" i="6"/>
  <c r="C577" i="6"/>
  <c r="D577" i="6" s="1"/>
  <c r="E577" i="6"/>
  <c r="H577" i="6" s="1"/>
  <c r="I577" i="6" s="1"/>
  <c r="N577" i="6" s="1"/>
  <c r="F577" i="6"/>
  <c r="G577" i="6"/>
  <c r="J577" i="6"/>
  <c r="K577" i="6"/>
  <c r="L577" i="6"/>
  <c r="C578" i="6"/>
  <c r="D578" i="6" s="1"/>
  <c r="E578" i="6"/>
  <c r="F578" i="6"/>
  <c r="G578" i="6"/>
  <c r="J578" i="6"/>
  <c r="K578" i="6"/>
  <c r="L578" i="6"/>
  <c r="C579" i="6"/>
  <c r="D579" i="6" s="1"/>
  <c r="E579" i="6"/>
  <c r="F579" i="6"/>
  <c r="G579" i="6"/>
  <c r="J579" i="6"/>
  <c r="K579" i="6"/>
  <c r="L579" i="6"/>
  <c r="C580" i="6"/>
  <c r="D580" i="6" s="1"/>
  <c r="E580" i="6"/>
  <c r="F580" i="6"/>
  <c r="H580" i="6" s="1"/>
  <c r="I580" i="6" s="1"/>
  <c r="N580" i="6" s="1"/>
  <c r="G580" i="6"/>
  <c r="J580" i="6"/>
  <c r="K580" i="6"/>
  <c r="L580" i="6"/>
  <c r="C581" i="6"/>
  <c r="D581" i="6" s="1"/>
  <c r="E581" i="6"/>
  <c r="F581" i="6"/>
  <c r="G581" i="6"/>
  <c r="J581" i="6"/>
  <c r="K581" i="6"/>
  <c r="L581" i="6"/>
  <c r="C582" i="6"/>
  <c r="D582" i="6" s="1"/>
  <c r="E582" i="6"/>
  <c r="F582" i="6"/>
  <c r="G582" i="6"/>
  <c r="J582" i="6"/>
  <c r="K582" i="6"/>
  <c r="L582" i="6"/>
  <c r="C583" i="6"/>
  <c r="D583" i="6" s="1"/>
  <c r="E583" i="6"/>
  <c r="F583" i="6"/>
  <c r="G583" i="6"/>
  <c r="J583" i="6"/>
  <c r="K583" i="6"/>
  <c r="L583" i="6"/>
  <c r="C584" i="6"/>
  <c r="D584" i="6" s="1"/>
  <c r="E584" i="6"/>
  <c r="F584" i="6"/>
  <c r="G584" i="6"/>
  <c r="J584" i="6"/>
  <c r="K584" i="6"/>
  <c r="L584" i="6"/>
  <c r="C585" i="6"/>
  <c r="D585" i="6" s="1"/>
  <c r="E585" i="6"/>
  <c r="H585" i="6" s="1"/>
  <c r="I585" i="6" s="1"/>
  <c r="N585" i="6" s="1"/>
  <c r="F585" i="6"/>
  <c r="G585" i="6"/>
  <c r="J585" i="6"/>
  <c r="K585" i="6"/>
  <c r="L585" i="6"/>
  <c r="C586" i="6"/>
  <c r="D586" i="6" s="1"/>
  <c r="E586" i="6"/>
  <c r="F586" i="6"/>
  <c r="G586" i="6"/>
  <c r="J586" i="6"/>
  <c r="K586" i="6"/>
  <c r="L586" i="6"/>
  <c r="C587" i="6"/>
  <c r="D587" i="6" s="1"/>
  <c r="E587" i="6"/>
  <c r="F587" i="6"/>
  <c r="G587" i="6"/>
  <c r="J587" i="6"/>
  <c r="K587" i="6"/>
  <c r="L587" i="6"/>
  <c r="C588" i="6"/>
  <c r="D588" i="6" s="1"/>
  <c r="E588" i="6"/>
  <c r="F588" i="6"/>
  <c r="G588" i="6"/>
  <c r="J588" i="6"/>
  <c r="K588" i="6"/>
  <c r="L588" i="6"/>
  <c r="C589" i="6"/>
  <c r="D589" i="6" s="1"/>
  <c r="E589" i="6"/>
  <c r="F589" i="6"/>
  <c r="G589" i="6"/>
  <c r="J589" i="6"/>
  <c r="K589" i="6"/>
  <c r="L589" i="6"/>
  <c r="C590" i="6"/>
  <c r="D590" i="6" s="1"/>
  <c r="E590" i="6"/>
  <c r="F590" i="6"/>
  <c r="G590" i="6"/>
  <c r="J590" i="6"/>
  <c r="K590" i="6"/>
  <c r="L590" i="6"/>
  <c r="C591" i="6"/>
  <c r="D591" i="6" s="1"/>
  <c r="E591" i="6"/>
  <c r="F591" i="6"/>
  <c r="G591" i="6"/>
  <c r="J591" i="6"/>
  <c r="K591" i="6"/>
  <c r="L591" i="6"/>
  <c r="C592" i="6"/>
  <c r="D592" i="6" s="1"/>
  <c r="E592" i="6"/>
  <c r="F592" i="6"/>
  <c r="G592" i="6"/>
  <c r="J592" i="6"/>
  <c r="K592" i="6"/>
  <c r="L592" i="6"/>
  <c r="C593" i="6"/>
  <c r="D593" i="6" s="1"/>
  <c r="E593" i="6"/>
  <c r="F593" i="6"/>
  <c r="H593" i="6" s="1"/>
  <c r="I593" i="6" s="1"/>
  <c r="N593" i="6" s="1"/>
  <c r="G593" i="6"/>
  <c r="J593" i="6"/>
  <c r="K593" i="6"/>
  <c r="L593" i="6"/>
  <c r="C594" i="6"/>
  <c r="D594" i="6" s="1"/>
  <c r="E594" i="6"/>
  <c r="F594" i="6"/>
  <c r="G594" i="6"/>
  <c r="J594" i="6"/>
  <c r="K594" i="6"/>
  <c r="L594" i="6"/>
  <c r="C595" i="6"/>
  <c r="D595" i="6" s="1"/>
  <c r="E595" i="6"/>
  <c r="H595" i="6" s="1"/>
  <c r="I595" i="6" s="1"/>
  <c r="N595" i="6" s="1"/>
  <c r="F595" i="6"/>
  <c r="G595" i="6"/>
  <c r="J595" i="6"/>
  <c r="K595" i="6"/>
  <c r="L595" i="6"/>
  <c r="C596" i="6"/>
  <c r="D596" i="6" s="1"/>
  <c r="E596" i="6"/>
  <c r="F596" i="6"/>
  <c r="G596" i="6"/>
  <c r="J596" i="6"/>
  <c r="K596" i="6"/>
  <c r="L596" i="6"/>
  <c r="C597" i="6"/>
  <c r="D597" i="6" s="1"/>
  <c r="E597" i="6"/>
  <c r="F597" i="6"/>
  <c r="G597" i="6"/>
  <c r="J597" i="6"/>
  <c r="K597" i="6"/>
  <c r="L597" i="6"/>
  <c r="C598" i="6"/>
  <c r="D598" i="6" s="1"/>
  <c r="E598" i="6"/>
  <c r="F598" i="6"/>
  <c r="G598" i="6"/>
  <c r="J598" i="6"/>
  <c r="K598" i="6"/>
  <c r="L598" i="6"/>
  <c r="C599" i="6"/>
  <c r="D599" i="6" s="1"/>
  <c r="E599" i="6"/>
  <c r="F599" i="6"/>
  <c r="G599" i="6"/>
  <c r="J599" i="6"/>
  <c r="K599" i="6"/>
  <c r="L599" i="6"/>
  <c r="C600" i="6"/>
  <c r="D600" i="6" s="1"/>
  <c r="E600" i="6"/>
  <c r="F600" i="6"/>
  <c r="G600" i="6"/>
  <c r="J600" i="6"/>
  <c r="K600" i="6"/>
  <c r="L600" i="6"/>
  <c r="C601" i="6"/>
  <c r="D601" i="6" s="1"/>
  <c r="E601" i="6"/>
  <c r="H601" i="6" s="1"/>
  <c r="I601" i="6" s="1"/>
  <c r="N601" i="6" s="1"/>
  <c r="F601" i="6"/>
  <c r="G601" i="6"/>
  <c r="J601" i="6"/>
  <c r="K601" i="6"/>
  <c r="L601" i="6"/>
  <c r="C602" i="6"/>
  <c r="D602" i="6" s="1"/>
  <c r="E602" i="6"/>
  <c r="F602" i="6"/>
  <c r="G602" i="6"/>
  <c r="J602" i="6"/>
  <c r="K602" i="6"/>
  <c r="L602" i="6"/>
  <c r="C603" i="6"/>
  <c r="D603" i="6" s="1"/>
  <c r="E603" i="6"/>
  <c r="H603" i="6" s="1"/>
  <c r="I603" i="6" s="1"/>
  <c r="N603" i="6" s="1"/>
  <c r="F603" i="6"/>
  <c r="G603" i="6"/>
  <c r="J603" i="6"/>
  <c r="K603" i="6"/>
  <c r="L603" i="6"/>
  <c r="C604" i="6"/>
  <c r="D604" i="6" s="1"/>
  <c r="E604" i="6"/>
  <c r="F604" i="6"/>
  <c r="G604" i="6"/>
  <c r="J604" i="6"/>
  <c r="K604" i="6"/>
  <c r="L604" i="6"/>
  <c r="C605" i="6"/>
  <c r="D605" i="6" s="1"/>
  <c r="E605" i="6"/>
  <c r="F605" i="6"/>
  <c r="H605" i="6" s="1"/>
  <c r="I605" i="6" s="1"/>
  <c r="N605" i="6" s="1"/>
  <c r="G605" i="6"/>
  <c r="J605" i="6"/>
  <c r="K605" i="6"/>
  <c r="L605" i="6"/>
  <c r="C606" i="6"/>
  <c r="D606" i="6" s="1"/>
  <c r="E606" i="6"/>
  <c r="F606" i="6"/>
  <c r="G606" i="6"/>
  <c r="J606" i="6"/>
  <c r="K606" i="6"/>
  <c r="L606" i="6"/>
  <c r="C607" i="6"/>
  <c r="D607" i="6" s="1"/>
  <c r="E607" i="6"/>
  <c r="F607" i="6"/>
  <c r="G607" i="6"/>
  <c r="J607" i="6"/>
  <c r="K607" i="6"/>
  <c r="L607" i="6"/>
  <c r="C608" i="6"/>
  <c r="D608" i="6" s="1"/>
  <c r="E608" i="6"/>
  <c r="F608" i="6"/>
  <c r="G608" i="6"/>
  <c r="J608" i="6"/>
  <c r="K608" i="6"/>
  <c r="L608" i="6"/>
  <c r="C609" i="6"/>
  <c r="D609" i="6"/>
  <c r="E609" i="6"/>
  <c r="F609" i="6"/>
  <c r="H609" i="6" s="1"/>
  <c r="I609" i="6" s="1"/>
  <c r="N609" i="6" s="1"/>
  <c r="G609" i="6"/>
  <c r="J609" i="6"/>
  <c r="K609" i="6"/>
  <c r="L609" i="6"/>
  <c r="C610" i="6"/>
  <c r="D610" i="6" s="1"/>
  <c r="E610" i="6"/>
  <c r="F610" i="6"/>
  <c r="G610" i="6"/>
  <c r="J610" i="6"/>
  <c r="K610" i="6"/>
  <c r="L610" i="6"/>
  <c r="C611" i="6"/>
  <c r="D611" i="6" s="1"/>
  <c r="E611" i="6"/>
  <c r="F611" i="6"/>
  <c r="G611" i="6"/>
  <c r="J611" i="6"/>
  <c r="K611" i="6"/>
  <c r="L611" i="6"/>
  <c r="C612" i="6"/>
  <c r="D612" i="6" s="1"/>
  <c r="E612" i="6"/>
  <c r="F612" i="6"/>
  <c r="G612" i="6"/>
  <c r="J612" i="6"/>
  <c r="K612" i="6"/>
  <c r="L612" i="6"/>
  <c r="C613" i="6"/>
  <c r="D613" i="6" s="1"/>
  <c r="E613" i="6"/>
  <c r="F613" i="6"/>
  <c r="G613" i="6"/>
  <c r="J613" i="6"/>
  <c r="K613" i="6"/>
  <c r="L613" i="6"/>
  <c r="C614" i="6"/>
  <c r="D614" i="6" s="1"/>
  <c r="E614" i="6"/>
  <c r="F614" i="6"/>
  <c r="G614" i="6"/>
  <c r="J614" i="6"/>
  <c r="K614" i="6"/>
  <c r="L614" i="6"/>
  <c r="C615" i="6"/>
  <c r="D615" i="6" s="1"/>
  <c r="E615" i="6"/>
  <c r="F615" i="6"/>
  <c r="H615" i="6" s="1"/>
  <c r="I615" i="6" s="1"/>
  <c r="N615" i="6" s="1"/>
  <c r="G615" i="6"/>
  <c r="J615" i="6"/>
  <c r="K615" i="6"/>
  <c r="L615" i="6"/>
  <c r="C616" i="6"/>
  <c r="D616" i="6" s="1"/>
  <c r="E616" i="6"/>
  <c r="H616" i="6" s="1"/>
  <c r="I616" i="6" s="1"/>
  <c r="N616" i="6" s="1"/>
  <c r="F616" i="6"/>
  <c r="G616" i="6"/>
  <c r="J616" i="6"/>
  <c r="K616" i="6"/>
  <c r="L616" i="6"/>
  <c r="C617" i="6"/>
  <c r="D617" i="6" s="1"/>
  <c r="E617" i="6"/>
  <c r="F617" i="6"/>
  <c r="G617" i="6"/>
  <c r="J617" i="6"/>
  <c r="K617" i="6"/>
  <c r="L617" i="6"/>
  <c r="C618" i="6"/>
  <c r="D618" i="6" s="1"/>
  <c r="E618" i="6"/>
  <c r="F618" i="6"/>
  <c r="G618" i="6"/>
  <c r="J618" i="6"/>
  <c r="K618" i="6"/>
  <c r="L618" i="6"/>
  <c r="C619" i="6"/>
  <c r="D619" i="6" s="1"/>
  <c r="E619" i="6"/>
  <c r="F619" i="6"/>
  <c r="G619" i="6"/>
  <c r="J619" i="6"/>
  <c r="K619" i="6"/>
  <c r="L619" i="6"/>
  <c r="C620" i="6"/>
  <c r="D620" i="6" s="1"/>
  <c r="E620" i="6"/>
  <c r="F620" i="6"/>
  <c r="G620" i="6"/>
  <c r="H620" i="6" s="1"/>
  <c r="I620" i="6" s="1"/>
  <c r="J620" i="6"/>
  <c r="K620" i="6"/>
  <c r="L620" i="6"/>
  <c r="C621" i="6"/>
  <c r="D621" i="6" s="1"/>
  <c r="E621" i="6"/>
  <c r="F621" i="6"/>
  <c r="G621" i="6"/>
  <c r="J621" i="6"/>
  <c r="K621" i="6"/>
  <c r="L621" i="6"/>
  <c r="C622" i="6"/>
  <c r="D622" i="6" s="1"/>
  <c r="E622" i="6"/>
  <c r="F622" i="6"/>
  <c r="G622" i="6"/>
  <c r="J622" i="6"/>
  <c r="K622" i="6"/>
  <c r="L622" i="6"/>
  <c r="C623" i="6"/>
  <c r="D623" i="6" s="1"/>
  <c r="E623" i="6"/>
  <c r="F623" i="6"/>
  <c r="G623" i="6"/>
  <c r="J623" i="6"/>
  <c r="K623" i="6"/>
  <c r="L623" i="6"/>
  <c r="C624" i="6"/>
  <c r="D624" i="6" s="1"/>
  <c r="E624" i="6"/>
  <c r="H624" i="6" s="1"/>
  <c r="I624" i="6" s="1"/>
  <c r="N624" i="6" s="1"/>
  <c r="F624" i="6"/>
  <c r="G624" i="6"/>
  <c r="J624" i="6"/>
  <c r="K624" i="6"/>
  <c r="L624" i="6"/>
  <c r="C625" i="6"/>
  <c r="D625" i="6" s="1"/>
  <c r="E625" i="6"/>
  <c r="F625" i="6"/>
  <c r="G625" i="6"/>
  <c r="J625" i="6"/>
  <c r="K625" i="6"/>
  <c r="L625" i="6"/>
  <c r="C626" i="6"/>
  <c r="D626" i="6" s="1"/>
  <c r="E626" i="6"/>
  <c r="H626" i="6" s="1"/>
  <c r="I626" i="6" s="1"/>
  <c r="N626" i="6" s="1"/>
  <c r="F626" i="6"/>
  <c r="G626" i="6"/>
  <c r="J626" i="6"/>
  <c r="K626" i="6"/>
  <c r="L626" i="6"/>
  <c r="C627" i="6"/>
  <c r="D627" i="6" s="1"/>
  <c r="E627" i="6"/>
  <c r="F627" i="6"/>
  <c r="G627" i="6"/>
  <c r="J627" i="6"/>
  <c r="K627" i="6"/>
  <c r="L627" i="6"/>
  <c r="C628" i="6"/>
  <c r="D628" i="6" s="1"/>
  <c r="E628" i="6"/>
  <c r="F628" i="6"/>
  <c r="G628" i="6"/>
  <c r="J628" i="6"/>
  <c r="K628" i="6"/>
  <c r="L628" i="6"/>
  <c r="C629" i="6"/>
  <c r="D629" i="6" s="1"/>
  <c r="E629" i="6"/>
  <c r="F629" i="6"/>
  <c r="G629" i="6"/>
  <c r="J629" i="6"/>
  <c r="K629" i="6"/>
  <c r="L629" i="6"/>
  <c r="C630" i="6"/>
  <c r="D630" i="6" s="1"/>
  <c r="E630" i="6"/>
  <c r="F630" i="6"/>
  <c r="G630" i="6"/>
  <c r="J630" i="6"/>
  <c r="K630" i="6"/>
  <c r="L630" i="6"/>
  <c r="C631" i="6"/>
  <c r="D631" i="6" s="1"/>
  <c r="E631" i="6"/>
  <c r="F631" i="6"/>
  <c r="G631" i="6"/>
  <c r="J631" i="6"/>
  <c r="K631" i="6"/>
  <c r="L631" i="6"/>
  <c r="C632" i="6"/>
  <c r="D632" i="6" s="1"/>
  <c r="E632" i="6"/>
  <c r="H632" i="6" s="1"/>
  <c r="I632" i="6" s="1"/>
  <c r="N632" i="6" s="1"/>
  <c r="F632" i="6"/>
  <c r="G632" i="6"/>
  <c r="J632" i="6"/>
  <c r="K632" i="6"/>
  <c r="L632" i="6"/>
  <c r="C633" i="6"/>
  <c r="D633" i="6" s="1"/>
  <c r="E633" i="6"/>
  <c r="F633" i="6"/>
  <c r="G633" i="6"/>
  <c r="J633" i="6"/>
  <c r="K633" i="6"/>
  <c r="L633" i="6"/>
  <c r="C634" i="6"/>
  <c r="D634" i="6" s="1"/>
  <c r="E634" i="6"/>
  <c r="F634" i="6"/>
  <c r="G634" i="6"/>
  <c r="J634" i="6"/>
  <c r="K634" i="6"/>
  <c r="L634" i="6"/>
  <c r="C635" i="6"/>
  <c r="D635" i="6" s="1"/>
  <c r="E635" i="6"/>
  <c r="F635" i="6"/>
  <c r="G635" i="6"/>
  <c r="J635" i="6"/>
  <c r="K635" i="6"/>
  <c r="L635" i="6"/>
  <c r="C636" i="6"/>
  <c r="D636" i="6" s="1"/>
  <c r="E636" i="6"/>
  <c r="F636" i="6"/>
  <c r="G636" i="6"/>
  <c r="J636" i="6"/>
  <c r="K636" i="6"/>
  <c r="L636" i="6"/>
  <c r="C637" i="6"/>
  <c r="D637" i="6" s="1"/>
  <c r="E637" i="6"/>
  <c r="F637" i="6"/>
  <c r="G637" i="6"/>
  <c r="J637" i="6"/>
  <c r="K637" i="6"/>
  <c r="L637" i="6"/>
  <c r="C638" i="6"/>
  <c r="D638" i="6" s="1"/>
  <c r="E638" i="6"/>
  <c r="F638" i="6"/>
  <c r="G638" i="6"/>
  <c r="J638" i="6"/>
  <c r="K638" i="6"/>
  <c r="L638" i="6"/>
  <c r="C639" i="6"/>
  <c r="D639" i="6" s="1"/>
  <c r="E639" i="6"/>
  <c r="F639" i="6"/>
  <c r="G639" i="6"/>
  <c r="J639" i="6"/>
  <c r="K639" i="6"/>
  <c r="L639" i="6"/>
  <c r="C640" i="6"/>
  <c r="D640" i="6" s="1"/>
  <c r="E640" i="6"/>
  <c r="F640" i="6"/>
  <c r="G640" i="6"/>
  <c r="H640" i="6"/>
  <c r="I640" i="6" s="1"/>
  <c r="N640" i="6" s="1"/>
  <c r="J640" i="6"/>
  <c r="K640" i="6"/>
  <c r="L640" i="6"/>
  <c r="C641" i="6"/>
  <c r="D641" i="6" s="1"/>
  <c r="E641" i="6"/>
  <c r="F641" i="6"/>
  <c r="G641" i="6"/>
  <c r="H641" i="6"/>
  <c r="I641" i="6" s="1"/>
  <c r="N641" i="6" s="1"/>
  <c r="J641" i="6"/>
  <c r="K641" i="6"/>
  <c r="L641" i="6"/>
  <c r="C642" i="6"/>
  <c r="D642" i="6" s="1"/>
  <c r="E642" i="6"/>
  <c r="F642" i="6"/>
  <c r="G642" i="6"/>
  <c r="J642" i="6"/>
  <c r="K642" i="6"/>
  <c r="L642" i="6"/>
  <c r="C643" i="6"/>
  <c r="D643" i="6" s="1"/>
  <c r="E643" i="6"/>
  <c r="F643" i="6"/>
  <c r="G643" i="6"/>
  <c r="J643" i="6"/>
  <c r="K643" i="6"/>
  <c r="L643" i="6"/>
  <c r="C644" i="6"/>
  <c r="D644" i="6" s="1"/>
  <c r="E644" i="6"/>
  <c r="F644" i="6"/>
  <c r="G644" i="6"/>
  <c r="J644" i="6"/>
  <c r="K644" i="6"/>
  <c r="L644" i="6"/>
  <c r="C645" i="6"/>
  <c r="D645" i="6" s="1"/>
  <c r="E645" i="6"/>
  <c r="F645" i="6"/>
  <c r="G645" i="6"/>
  <c r="J645" i="6"/>
  <c r="K645" i="6"/>
  <c r="L645" i="6"/>
  <c r="C646" i="6"/>
  <c r="D646" i="6" s="1"/>
  <c r="E646" i="6"/>
  <c r="F646" i="6"/>
  <c r="G646" i="6"/>
  <c r="J646" i="6"/>
  <c r="K646" i="6"/>
  <c r="L646" i="6"/>
  <c r="C647" i="6"/>
  <c r="D647" i="6" s="1"/>
  <c r="E647" i="6"/>
  <c r="F647" i="6"/>
  <c r="G647" i="6"/>
  <c r="J647" i="6"/>
  <c r="K647" i="6"/>
  <c r="L647" i="6"/>
  <c r="C648" i="6"/>
  <c r="D648" i="6" s="1"/>
  <c r="E648" i="6"/>
  <c r="F648" i="6"/>
  <c r="G648" i="6"/>
  <c r="J648" i="6"/>
  <c r="K648" i="6"/>
  <c r="L648" i="6"/>
  <c r="C649" i="6"/>
  <c r="D649" i="6" s="1"/>
  <c r="E649" i="6"/>
  <c r="F649" i="6"/>
  <c r="G649" i="6"/>
  <c r="H649" i="6" s="1"/>
  <c r="I649" i="6" s="1"/>
  <c r="N649" i="6" s="1"/>
  <c r="J649" i="6"/>
  <c r="K649" i="6"/>
  <c r="L649" i="6"/>
  <c r="C650" i="6"/>
  <c r="D650" i="6" s="1"/>
  <c r="E650" i="6"/>
  <c r="H650" i="6" s="1"/>
  <c r="I650" i="6" s="1"/>
  <c r="N650" i="6" s="1"/>
  <c r="F650" i="6"/>
  <c r="G650" i="6"/>
  <c r="J650" i="6"/>
  <c r="K650" i="6"/>
  <c r="L650" i="6"/>
  <c r="C651" i="6"/>
  <c r="D651" i="6" s="1"/>
  <c r="E651" i="6"/>
  <c r="F651" i="6"/>
  <c r="G651" i="6"/>
  <c r="J651" i="6"/>
  <c r="K651" i="6"/>
  <c r="L651" i="6"/>
  <c r="C652" i="6"/>
  <c r="D652" i="6" s="1"/>
  <c r="E652" i="6"/>
  <c r="H652" i="6" s="1"/>
  <c r="I652" i="6" s="1"/>
  <c r="N652" i="6" s="1"/>
  <c r="F652" i="6"/>
  <c r="G652" i="6"/>
  <c r="J652" i="6"/>
  <c r="K652" i="6"/>
  <c r="L652" i="6"/>
  <c r="C653" i="6"/>
  <c r="D653" i="6"/>
  <c r="E653" i="6"/>
  <c r="H653" i="6" s="1"/>
  <c r="I653" i="6" s="1"/>
  <c r="N653" i="6" s="1"/>
  <c r="F653" i="6"/>
  <c r="G653" i="6"/>
  <c r="J653" i="6"/>
  <c r="K653" i="6"/>
  <c r="L653" i="6"/>
  <c r="C654" i="6"/>
  <c r="D654" i="6" s="1"/>
  <c r="E654" i="6"/>
  <c r="F654" i="6"/>
  <c r="G654" i="6"/>
  <c r="J654" i="6"/>
  <c r="K654" i="6"/>
  <c r="L654" i="6"/>
  <c r="C655" i="6"/>
  <c r="D655" i="6" s="1"/>
  <c r="E655" i="6"/>
  <c r="F655" i="6"/>
  <c r="G655" i="6"/>
  <c r="J655" i="6"/>
  <c r="K655" i="6"/>
  <c r="L655" i="6"/>
  <c r="C656" i="6"/>
  <c r="D656" i="6" s="1"/>
  <c r="E656" i="6"/>
  <c r="H656" i="6" s="1"/>
  <c r="I656" i="6" s="1"/>
  <c r="N656" i="6" s="1"/>
  <c r="F656" i="6"/>
  <c r="G656" i="6"/>
  <c r="J656" i="6"/>
  <c r="K656" i="6"/>
  <c r="L656" i="6"/>
  <c r="C657" i="6"/>
  <c r="D657" i="6" s="1"/>
  <c r="E657" i="6"/>
  <c r="F657" i="6"/>
  <c r="G657" i="6"/>
  <c r="J657" i="6"/>
  <c r="K657" i="6"/>
  <c r="L657" i="6"/>
  <c r="C658" i="6"/>
  <c r="D658" i="6" s="1"/>
  <c r="E658" i="6"/>
  <c r="F658" i="6"/>
  <c r="G658" i="6"/>
  <c r="H658" i="6"/>
  <c r="I658" i="6" s="1"/>
  <c r="N658" i="6" s="1"/>
  <c r="J658" i="6"/>
  <c r="K658" i="6"/>
  <c r="L658" i="6"/>
  <c r="C659" i="6"/>
  <c r="D659" i="6" s="1"/>
  <c r="E659" i="6"/>
  <c r="F659" i="6"/>
  <c r="G659" i="6"/>
  <c r="H659" i="6" s="1"/>
  <c r="I659" i="6" s="1"/>
  <c r="N659" i="6" s="1"/>
  <c r="J659" i="6"/>
  <c r="K659" i="6"/>
  <c r="L659" i="6"/>
  <c r="C660" i="6"/>
  <c r="D660" i="6" s="1"/>
  <c r="E660" i="6"/>
  <c r="F660" i="6"/>
  <c r="G660" i="6"/>
  <c r="J660" i="6"/>
  <c r="K660" i="6"/>
  <c r="L660" i="6"/>
  <c r="C661" i="6"/>
  <c r="D661" i="6" s="1"/>
  <c r="E661" i="6"/>
  <c r="F661" i="6"/>
  <c r="G661" i="6"/>
  <c r="J661" i="6"/>
  <c r="K661" i="6"/>
  <c r="L661" i="6"/>
  <c r="C662" i="6"/>
  <c r="D662" i="6" s="1"/>
  <c r="E662" i="6"/>
  <c r="F662" i="6"/>
  <c r="G662" i="6"/>
  <c r="J662" i="6"/>
  <c r="K662" i="6"/>
  <c r="L662" i="6"/>
  <c r="C663" i="6"/>
  <c r="D663" i="6" s="1"/>
  <c r="E663" i="6"/>
  <c r="F663" i="6"/>
  <c r="G663" i="6"/>
  <c r="J663" i="6"/>
  <c r="K663" i="6"/>
  <c r="L663" i="6"/>
  <c r="C664" i="6"/>
  <c r="D664" i="6" s="1"/>
  <c r="E664" i="6"/>
  <c r="H664" i="6" s="1"/>
  <c r="I664" i="6" s="1"/>
  <c r="N664" i="6" s="1"/>
  <c r="F664" i="6"/>
  <c r="G664" i="6"/>
  <c r="J664" i="6"/>
  <c r="K664" i="6"/>
  <c r="L664" i="6"/>
  <c r="C665" i="6"/>
  <c r="D665" i="6" s="1"/>
  <c r="E665" i="6"/>
  <c r="F665" i="6"/>
  <c r="G665" i="6"/>
  <c r="J665" i="6"/>
  <c r="K665" i="6"/>
  <c r="L665" i="6"/>
  <c r="C666" i="6"/>
  <c r="D666" i="6" s="1"/>
  <c r="E666" i="6"/>
  <c r="F666" i="6"/>
  <c r="G666" i="6"/>
  <c r="J666" i="6"/>
  <c r="K666" i="6"/>
  <c r="L666" i="6"/>
  <c r="C667" i="6"/>
  <c r="D667" i="6" s="1"/>
  <c r="E667" i="6"/>
  <c r="F667" i="6"/>
  <c r="G667" i="6"/>
  <c r="H667" i="6" s="1"/>
  <c r="I667" i="6" s="1"/>
  <c r="N667" i="6" s="1"/>
  <c r="J667" i="6"/>
  <c r="K667" i="6"/>
  <c r="L667" i="6"/>
  <c r="C668" i="6"/>
  <c r="D668" i="6" s="1"/>
  <c r="E668" i="6"/>
  <c r="F668" i="6"/>
  <c r="G668" i="6"/>
  <c r="J668" i="6"/>
  <c r="K668" i="6"/>
  <c r="L668" i="6"/>
  <c r="C669" i="6"/>
  <c r="D669" i="6" s="1"/>
  <c r="E669" i="6"/>
  <c r="F669" i="6"/>
  <c r="H669" i="6" s="1"/>
  <c r="I669" i="6" s="1"/>
  <c r="N669" i="6" s="1"/>
  <c r="G669" i="6"/>
  <c r="J669" i="6"/>
  <c r="K669" i="6"/>
  <c r="L669" i="6"/>
  <c r="C670" i="6"/>
  <c r="D670" i="6" s="1"/>
  <c r="E670" i="6"/>
  <c r="F670" i="6"/>
  <c r="G670" i="6"/>
  <c r="J670" i="6"/>
  <c r="K670" i="6"/>
  <c r="L670" i="6"/>
  <c r="C671" i="6"/>
  <c r="D671" i="6" s="1"/>
  <c r="E671" i="6"/>
  <c r="F671" i="6"/>
  <c r="G671" i="6"/>
  <c r="J671" i="6"/>
  <c r="K671" i="6"/>
  <c r="L671" i="6"/>
  <c r="C672" i="6"/>
  <c r="D672" i="6" s="1"/>
  <c r="E672" i="6"/>
  <c r="F672" i="6"/>
  <c r="G672" i="6"/>
  <c r="J672" i="6"/>
  <c r="K672" i="6"/>
  <c r="L672" i="6"/>
  <c r="C673" i="6"/>
  <c r="D673" i="6" s="1"/>
  <c r="E673" i="6"/>
  <c r="H673" i="6" s="1"/>
  <c r="I673" i="6" s="1"/>
  <c r="N673" i="6" s="1"/>
  <c r="F673" i="6"/>
  <c r="G673" i="6"/>
  <c r="J673" i="6"/>
  <c r="K673" i="6"/>
  <c r="L673" i="6"/>
  <c r="C674" i="6"/>
  <c r="D674" i="6" s="1"/>
  <c r="E674" i="6"/>
  <c r="F674" i="6"/>
  <c r="G674" i="6"/>
  <c r="J674" i="6"/>
  <c r="K674" i="6"/>
  <c r="L674" i="6"/>
  <c r="C675" i="6"/>
  <c r="D675" i="6" s="1"/>
  <c r="E675" i="6"/>
  <c r="F675" i="6"/>
  <c r="G675" i="6"/>
  <c r="J675" i="6"/>
  <c r="K675" i="6"/>
  <c r="L675" i="6"/>
  <c r="C676" i="6"/>
  <c r="D676" i="6" s="1"/>
  <c r="E676" i="6"/>
  <c r="F676" i="6"/>
  <c r="G676" i="6"/>
  <c r="J676" i="6"/>
  <c r="K676" i="6"/>
  <c r="L676" i="6"/>
  <c r="C677" i="6"/>
  <c r="D677" i="6" s="1"/>
  <c r="E677" i="6"/>
  <c r="F677" i="6"/>
  <c r="G677" i="6"/>
  <c r="J677" i="6"/>
  <c r="K677" i="6"/>
  <c r="L677" i="6"/>
  <c r="C678" i="6"/>
  <c r="D678" i="6" s="1"/>
  <c r="E678" i="6"/>
  <c r="F678" i="6"/>
  <c r="G678" i="6"/>
  <c r="J678" i="6"/>
  <c r="K678" i="6"/>
  <c r="L678" i="6"/>
  <c r="C679" i="6"/>
  <c r="D679" i="6" s="1"/>
  <c r="E679" i="6"/>
  <c r="F679" i="6"/>
  <c r="G679" i="6"/>
  <c r="J679" i="6"/>
  <c r="K679" i="6"/>
  <c r="L679" i="6"/>
  <c r="C680" i="6"/>
  <c r="D680" i="6" s="1"/>
  <c r="E680" i="6"/>
  <c r="F680" i="6"/>
  <c r="G680" i="6"/>
  <c r="J680" i="6"/>
  <c r="K680" i="6"/>
  <c r="L680" i="6"/>
  <c r="C681" i="6"/>
  <c r="D681" i="6" s="1"/>
  <c r="E681" i="6"/>
  <c r="F681" i="6"/>
  <c r="G681" i="6"/>
  <c r="J681" i="6"/>
  <c r="K681" i="6"/>
  <c r="L681" i="6"/>
  <c r="C682" i="6"/>
  <c r="D682" i="6" s="1"/>
  <c r="E682" i="6"/>
  <c r="F682" i="6"/>
  <c r="G682" i="6"/>
  <c r="J682" i="6"/>
  <c r="K682" i="6"/>
  <c r="L682" i="6"/>
  <c r="C683" i="6"/>
  <c r="D683" i="6" s="1"/>
  <c r="E683" i="6"/>
  <c r="F683" i="6"/>
  <c r="G683" i="6"/>
  <c r="J683" i="6"/>
  <c r="K683" i="6"/>
  <c r="L683" i="6"/>
  <c r="C684" i="6"/>
  <c r="D684" i="6" s="1"/>
  <c r="E684" i="6"/>
  <c r="F684" i="6"/>
  <c r="G684" i="6"/>
  <c r="J684" i="6"/>
  <c r="K684" i="6"/>
  <c r="L684" i="6"/>
  <c r="C685" i="6"/>
  <c r="D685" i="6" s="1"/>
  <c r="E685" i="6"/>
  <c r="F685" i="6"/>
  <c r="G685" i="6"/>
  <c r="J685" i="6"/>
  <c r="K685" i="6"/>
  <c r="L685" i="6"/>
  <c r="C686" i="6"/>
  <c r="D686" i="6" s="1"/>
  <c r="E686" i="6"/>
  <c r="F686" i="6"/>
  <c r="G686" i="6"/>
  <c r="J686" i="6"/>
  <c r="K686" i="6"/>
  <c r="L686" i="6"/>
  <c r="C687" i="6"/>
  <c r="D687" i="6" s="1"/>
  <c r="E687" i="6"/>
  <c r="F687" i="6"/>
  <c r="G687" i="6"/>
  <c r="J687" i="6"/>
  <c r="K687" i="6"/>
  <c r="L687" i="6"/>
  <c r="C688" i="6"/>
  <c r="D688" i="6" s="1"/>
  <c r="E688" i="6"/>
  <c r="F688" i="6"/>
  <c r="G688" i="6"/>
  <c r="J688" i="6"/>
  <c r="K688" i="6"/>
  <c r="L688" i="6"/>
  <c r="C689" i="6"/>
  <c r="D689" i="6" s="1"/>
  <c r="E689" i="6"/>
  <c r="H689" i="6" s="1"/>
  <c r="I689" i="6" s="1"/>
  <c r="N689" i="6" s="1"/>
  <c r="F689" i="6"/>
  <c r="G689" i="6"/>
  <c r="J689" i="6"/>
  <c r="K689" i="6"/>
  <c r="L689" i="6"/>
  <c r="C690" i="6"/>
  <c r="D690" i="6" s="1"/>
  <c r="E690" i="6"/>
  <c r="F690" i="6"/>
  <c r="G690" i="6"/>
  <c r="J690" i="6"/>
  <c r="K690" i="6"/>
  <c r="L690" i="6"/>
  <c r="C691" i="6"/>
  <c r="D691" i="6" s="1"/>
  <c r="E691" i="6"/>
  <c r="F691" i="6"/>
  <c r="G691" i="6"/>
  <c r="J691" i="6"/>
  <c r="K691" i="6"/>
  <c r="L691" i="6"/>
  <c r="C692" i="6"/>
  <c r="D692" i="6" s="1"/>
  <c r="E692" i="6"/>
  <c r="F692" i="6"/>
  <c r="G692" i="6"/>
  <c r="J692" i="6"/>
  <c r="K692" i="6"/>
  <c r="L692" i="6"/>
  <c r="C693" i="6"/>
  <c r="D693" i="6" s="1"/>
  <c r="E693" i="6"/>
  <c r="F693" i="6"/>
  <c r="G693" i="6"/>
  <c r="J693" i="6"/>
  <c r="K693" i="6"/>
  <c r="L693" i="6"/>
  <c r="C694" i="6"/>
  <c r="D694" i="6" s="1"/>
  <c r="E694" i="6"/>
  <c r="F694" i="6"/>
  <c r="G694" i="6"/>
  <c r="J694" i="6"/>
  <c r="K694" i="6"/>
  <c r="L694" i="6"/>
  <c r="C695" i="6"/>
  <c r="D695" i="6" s="1"/>
  <c r="E695" i="6"/>
  <c r="F695" i="6"/>
  <c r="G695" i="6"/>
  <c r="J695" i="6"/>
  <c r="K695" i="6"/>
  <c r="L695" i="6"/>
  <c r="C696" i="6"/>
  <c r="D696" i="6" s="1"/>
  <c r="E696" i="6"/>
  <c r="F696" i="6"/>
  <c r="H696" i="6" s="1"/>
  <c r="I696" i="6" s="1"/>
  <c r="N696" i="6" s="1"/>
  <c r="G696" i="6"/>
  <c r="J696" i="6"/>
  <c r="K696" i="6"/>
  <c r="L696" i="6"/>
  <c r="C697" i="6"/>
  <c r="D697" i="6" s="1"/>
  <c r="E697" i="6"/>
  <c r="H697" i="6" s="1"/>
  <c r="I697" i="6" s="1"/>
  <c r="N697" i="6" s="1"/>
  <c r="F697" i="6"/>
  <c r="G697" i="6"/>
  <c r="J697" i="6"/>
  <c r="K697" i="6"/>
  <c r="L697" i="6"/>
  <c r="C698" i="6"/>
  <c r="D698" i="6" s="1"/>
  <c r="E698" i="6"/>
  <c r="F698" i="6"/>
  <c r="H698" i="6" s="1"/>
  <c r="I698" i="6" s="1"/>
  <c r="N698" i="6" s="1"/>
  <c r="G698" i="6"/>
  <c r="J698" i="6"/>
  <c r="K698" i="6"/>
  <c r="L698" i="6"/>
  <c r="C699" i="6"/>
  <c r="D699" i="6" s="1"/>
  <c r="E699" i="6"/>
  <c r="F699" i="6"/>
  <c r="G699" i="6"/>
  <c r="J699" i="6"/>
  <c r="K699" i="6"/>
  <c r="L699" i="6"/>
  <c r="C700" i="6"/>
  <c r="D700" i="6" s="1"/>
  <c r="E700" i="6"/>
  <c r="F700" i="6"/>
  <c r="G700" i="6"/>
  <c r="J700" i="6"/>
  <c r="K700" i="6"/>
  <c r="L700" i="6"/>
  <c r="C701" i="6"/>
  <c r="D701" i="6" s="1"/>
  <c r="E701" i="6"/>
  <c r="F701" i="6"/>
  <c r="G701" i="6"/>
  <c r="J701" i="6"/>
  <c r="K701" i="6"/>
  <c r="L701" i="6"/>
  <c r="C702" i="6"/>
  <c r="D702" i="6" s="1"/>
  <c r="E702" i="6"/>
  <c r="F702" i="6"/>
  <c r="G702" i="6"/>
  <c r="J702" i="6"/>
  <c r="K702" i="6"/>
  <c r="L702" i="6"/>
  <c r="C703" i="6"/>
  <c r="D703" i="6" s="1"/>
  <c r="E703" i="6"/>
  <c r="F703" i="6"/>
  <c r="G703" i="6"/>
  <c r="J703" i="6"/>
  <c r="K703" i="6"/>
  <c r="L703" i="6"/>
  <c r="C704" i="6"/>
  <c r="D704" i="6" s="1"/>
  <c r="E704" i="6"/>
  <c r="F704" i="6"/>
  <c r="G704" i="6"/>
  <c r="J704" i="6"/>
  <c r="K704" i="6"/>
  <c r="L704" i="6"/>
  <c r="C705" i="6"/>
  <c r="D705" i="6" s="1"/>
  <c r="E705" i="6"/>
  <c r="F705" i="6"/>
  <c r="G705" i="6"/>
  <c r="J705" i="6"/>
  <c r="K705" i="6"/>
  <c r="L705" i="6"/>
  <c r="C706" i="6"/>
  <c r="D706" i="6" s="1"/>
  <c r="E706" i="6"/>
  <c r="F706" i="6"/>
  <c r="G706" i="6"/>
  <c r="J706" i="6"/>
  <c r="K706" i="6"/>
  <c r="L706" i="6"/>
  <c r="C707" i="6"/>
  <c r="D707" i="6"/>
  <c r="E707" i="6"/>
  <c r="F707" i="6"/>
  <c r="G707" i="6"/>
  <c r="J707" i="6"/>
  <c r="K707" i="6"/>
  <c r="L707" i="6"/>
  <c r="C708" i="6"/>
  <c r="D708" i="6" s="1"/>
  <c r="E708" i="6"/>
  <c r="F708" i="6"/>
  <c r="G708" i="6"/>
  <c r="J708" i="6"/>
  <c r="K708" i="6"/>
  <c r="L708" i="6"/>
  <c r="C709" i="6"/>
  <c r="D709" i="6" s="1"/>
  <c r="E709" i="6"/>
  <c r="F709" i="6"/>
  <c r="H709" i="6" s="1"/>
  <c r="I709" i="6" s="1"/>
  <c r="N709" i="6" s="1"/>
  <c r="G709" i="6"/>
  <c r="J709" i="6"/>
  <c r="K709" i="6"/>
  <c r="L709" i="6"/>
  <c r="C710" i="6"/>
  <c r="D710" i="6" s="1"/>
  <c r="E710" i="6"/>
  <c r="F710" i="6"/>
  <c r="G710" i="6"/>
  <c r="J710" i="6"/>
  <c r="K710" i="6"/>
  <c r="L710" i="6"/>
  <c r="C711" i="6"/>
  <c r="D711" i="6" s="1"/>
  <c r="E711" i="6"/>
  <c r="F711" i="6"/>
  <c r="G711" i="6"/>
  <c r="J711" i="6"/>
  <c r="K711" i="6"/>
  <c r="L711" i="6"/>
  <c r="C712" i="6"/>
  <c r="D712" i="6" s="1"/>
  <c r="E712" i="6"/>
  <c r="F712" i="6"/>
  <c r="G712" i="6"/>
  <c r="J712" i="6"/>
  <c r="K712" i="6"/>
  <c r="L712" i="6"/>
  <c r="C713" i="6"/>
  <c r="D713" i="6" s="1"/>
  <c r="E713" i="6"/>
  <c r="F713" i="6"/>
  <c r="G713" i="6"/>
  <c r="J713" i="6"/>
  <c r="K713" i="6"/>
  <c r="L713" i="6"/>
  <c r="C714" i="6"/>
  <c r="D714" i="6" s="1"/>
  <c r="E714" i="6"/>
  <c r="F714" i="6"/>
  <c r="G714" i="6"/>
  <c r="J714" i="6"/>
  <c r="K714" i="6"/>
  <c r="L714" i="6"/>
  <c r="C715" i="6"/>
  <c r="D715" i="6" s="1"/>
  <c r="E715" i="6"/>
  <c r="F715" i="6"/>
  <c r="G715" i="6"/>
  <c r="J715" i="6"/>
  <c r="K715" i="6"/>
  <c r="L715" i="6"/>
  <c r="C716" i="6"/>
  <c r="D716" i="6" s="1"/>
  <c r="E716" i="6"/>
  <c r="F716" i="6"/>
  <c r="G716" i="6"/>
  <c r="J716" i="6"/>
  <c r="K716" i="6"/>
  <c r="L716" i="6"/>
  <c r="C717" i="6"/>
  <c r="D717" i="6" s="1"/>
  <c r="E717" i="6"/>
  <c r="F717" i="6"/>
  <c r="G717" i="6"/>
  <c r="H717" i="6" s="1"/>
  <c r="I717" i="6" s="1"/>
  <c r="N717" i="6" s="1"/>
  <c r="J717" i="6"/>
  <c r="K717" i="6"/>
  <c r="L717" i="6"/>
  <c r="C718" i="6"/>
  <c r="D718" i="6" s="1"/>
  <c r="E718" i="6"/>
  <c r="F718" i="6"/>
  <c r="G718" i="6"/>
  <c r="J718" i="6"/>
  <c r="K718" i="6"/>
  <c r="L718" i="6"/>
  <c r="C719" i="6"/>
  <c r="D719" i="6" s="1"/>
  <c r="E719" i="6"/>
  <c r="F719" i="6"/>
  <c r="G719" i="6"/>
  <c r="J719" i="6"/>
  <c r="K719" i="6"/>
  <c r="L719" i="6"/>
  <c r="C720" i="6"/>
  <c r="D720" i="6" s="1"/>
  <c r="E720" i="6"/>
  <c r="F720" i="6"/>
  <c r="H720" i="6" s="1"/>
  <c r="I720" i="6" s="1"/>
  <c r="N720" i="6" s="1"/>
  <c r="G720" i="6"/>
  <c r="J720" i="6"/>
  <c r="K720" i="6"/>
  <c r="L720" i="6"/>
  <c r="C721" i="6"/>
  <c r="D721" i="6" s="1"/>
  <c r="E721" i="6"/>
  <c r="H721" i="6" s="1"/>
  <c r="I721" i="6" s="1"/>
  <c r="F721" i="6"/>
  <c r="G721" i="6"/>
  <c r="J721" i="6"/>
  <c r="K721" i="6"/>
  <c r="L721" i="6"/>
  <c r="C722" i="6"/>
  <c r="D722" i="6" s="1"/>
  <c r="E722" i="6"/>
  <c r="F722" i="6"/>
  <c r="G722" i="6"/>
  <c r="J722" i="6"/>
  <c r="K722" i="6"/>
  <c r="L722" i="6"/>
  <c r="C723" i="6"/>
  <c r="D723" i="6" s="1"/>
  <c r="E723" i="6"/>
  <c r="F723" i="6"/>
  <c r="G723" i="6"/>
  <c r="J723" i="6"/>
  <c r="K723" i="6"/>
  <c r="L723" i="6"/>
  <c r="C724" i="6"/>
  <c r="D724" i="6" s="1"/>
  <c r="E724" i="6"/>
  <c r="F724" i="6"/>
  <c r="G724" i="6"/>
  <c r="J724" i="6"/>
  <c r="K724" i="6"/>
  <c r="L724" i="6"/>
  <c r="C725" i="6"/>
  <c r="D725" i="6" s="1"/>
  <c r="E725" i="6"/>
  <c r="F725" i="6"/>
  <c r="G725" i="6"/>
  <c r="J725" i="6"/>
  <c r="K725" i="6"/>
  <c r="L725" i="6"/>
  <c r="C726" i="6"/>
  <c r="D726" i="6" s="1"/>
  <c r="E726" i="6"/>
  <c r="F726" i="6"/>
  <c r="G726" i="6"/>
  <c r="J726" i="6"/>
  <c r="K726" i="6"/>
  <c r="L726" i="6"/>
  <c r="C727" i="6"/>
  <c r="D727" i="6" s="1"/>
  <c r="E727" i="6"/>
  <c r="H727" i="6" s="1"/>
  <c r="I727" i="6" s="1"/>
  <c r="N727" i="6" s="1"/>
  <c r="F727" i="6"/>
  <c r="G727" i="6"/>
  <c r="J727" i="6"/>
  <c r="K727" i="6"/>
  <c r="L727" i="6"/>
  <c r="C728" i="6"/>
  <c r="D728" i="6" s="1"/>
  <c r="E728" i="6"/>
  <c r="F728" i="6"/>
  <c r="G728" i="6"/>
  <c r="J728" i="6"/>
  <c r="K728" i="6"/>
  <c r="L728" i="6"/>
  <c r="C729" i="6"/>
  <c r="D729" i="6" s="1"/>
  <c r="E729" i="6"/>
  <c r="F729" i="6"/>
  <c r="G729" i="6"/>
  <c r="J729" i="6"/>
  <c r="K729" i="6"/>
  <c r="L729" i="6"/>
  <c r="C730" i="6"/>
  <c r="D730" i="6" s="1"/>
  <c r="E730" i="6"/>
  <c r="F730" i="6"/>
  <c r="H730" i="6" s="1"/>
  <c r="I730" i="6" s="1"/>
  <c r="N730" i="6" s="1"/>
  <c r="G730" i="6"/>
  <c r="J730" i="6"/>
  <c r="K730" i="6"/>
  <c r="L730" i="6"/>
  <c r="C731" i="6"/>
  <c r="D731" i="6" s="1"/>
  <c r="E731" i="6"/>
  <c r="F731" i="6"/>
  <c r="H731" i="6" s="1"/>
  <c r="I731" i="6" s="1"/>
  <c r="N731" i="6" s="1"/>
  <c r="G731" i="6"/>
  <c r="J731" i="6"/>
  <c r="K731" i="6"/>
  <c r="L731" i="6"/>
  <c r="C732" i="6"/>
  <c r="D732" i="6" s="1"/>
  <c r="E732" i="6"/>
  <c r="F732" i="6"/>
  <c r="G732" i="6"/>
  <c r="J732" i="6"/>
  <c r="K732" i="6"/>
  <c r="L732" i="6"/>
  <c r="C733" i="6"/>
  <c r="D733" i="6" s="1"/>
  <c r="E733" i="6"/>
  <c r="F733" i="6"/>
  <c r="G733" i="6"/>
  <c r="J733" i="6"/>
  <c r="K733" i="6"/>
  <c r="L733" i="6"/>
  <c r="C734" i="6"/>
  <c r="D734" i="6" s="1"/>
  <c r="E734" i="6"/>
  <c r="F734" i="6"/>
  <c r="G734" i="6"/>
  <c r="J734" i="6"/>
  <c r="K734" i="6"/>
  <c r="L734" i="6"/>
  <c r="C735" i="6"/>
  <c r="D735" i="6" s="1"/>
  <c r="E735" i="6"/>
  <c r="H735" i="6" s="1"/>
  <c r="I735" i="6" s="1"/>
  <c r="N735" i="6" s="1"/>
  <c r="F735" i="6"/>
  <c r="G735" i="6"/>
  <c r="J735" i="6"/>
  <c r="K735" i="6"/>
  <c r="L735" i="6"/>
  <c r="C736" i="6"/>
  <c r="D736" i="6" s="1"/>
  <c r="E736" i="6"/>
  <c r="F736" i="6"/>
  <c r="H736" i="6" s="1"/>
  <c r="I736" i="6" s="1"/>
  <c r="N736" i="6" s="1"/>
  <c r="G736" i="6"/>
  <c r="J736" i="6"/>
  <c r="K736" i="6"/>
  <c r="L736" i="6"/>
  <c r="C737" i="6"/>
  <c r="D737" i="6" s="1"/>
  <c r="E737" i="6"/>
  <c r="F737" i="6"/>
  <c r="G737" i="6"/>
  <c r="J737" i="6"/>
  <c r="K737" i="6"/>
  <c r="L737" i="6"/>
  <c r="C738" i="6"/>
  <c r="D738" i="6" s="1"/>
  <c r="E738" i="6"/>
  <c r="F738" i="6"/>
  <c r="H738" i="6" s="1"/>
  <c r="I738" i="6" s="1"/>
  <c r="N738" i="6" s="1"/>
  <c r="G738" i="6"/>
  <c r="J738" i="6"/>
  <c r="K738" i="6"/>
  <c r="L738" i="6"/>
  <c r="C739" i="6"/>
  <c r="D739" i="6" s="1"/>
  <c r="E739" i="6"/>
  <c r="F739" i="6"/>
  <c r="G739" i="6"/>
  <c r="J739" i="6"/>
  <c r="K739" i="6"/>
  <c r="L739" i="6"/>
  <c r="C740" i="6"/>
  <c r="D740" i="6" s="1"/>
  <c r="E740" i="6"/>
  <c r="F740" i="6"/>
  <c r="G740" i="6"/>
  <c r="J740" i="6"/>
  <c r="K740" i="6"/>
  <c r="L740" i="6"/>
  <c r="C741" i="6"/>
  <c r="D741" i="6" s="1"/>
  <c r="E741" i="6"/>
  <c r="F741" i="6"/>
  <c r="G741" i="6"/>
  <c r="J741" i="6"/>
  <c r="K741" i="6"/>
  <c r="L741" i="6"/>
  <c r="C742" i="6"/>
  <c r="D742" i="6" s="1"/>
  <c r="E742" i="6"/>
  <c r="F742" i="6"/>
  <c r="G742" i="6"/>
  <c r="J742" i="6"/>
  <c r="K742" i="6"/>
  <c r="L742" i="6"/>
  <c r="C743" i="6"/>
  <c r="D743" i="6" s="1"/>
  <c r="E743" i="6"/>
  <c r="F743" i="6"/>
  <c r="G743" i="6"/>
  <c r="H743" i="6" s="1"/>
  <c r="I743" i="6" s="1"/>
  <c r="N743" i="6" s="1"/>
  <c r="J743" i="6"/>
  <c r="K743" i="6"/>
  <c r="L743" i="6"/>
  <c r="C744" i="6"/>
  <c r="D744" i="6" s="1"/>
  <c r="E744" i="6"/>
  <c r="F744" i="6"/>
  <c r="G744" i="6"/>
  <c r="J744" i="6"/>
  <c r="K744" i="6"/>
  <c r="L744" i="6"/>
  <c r="C745" i="6"/>
  <c r="D745" i="6" s="1"/>
  <c r="E745" i="6"/>
  <c r="F745" i="6"/>
  <c r="G745" i="6"/>
  <c r="J745" i="6"/>
  <c r="K745" i="6"/>
  <c r="L745" i="6"/>
  <c r="C746" i="6"/>
  <c r="D746" i="6" s="1"/>
  <c r="E746" i="6"/>
  <c r="F746" i="6"/>
  <c r="H746" i="6" s="1"/>
  <c r="I746" i="6" s="1"/>
  <c r="N746" i="6" s="1"/>
  <c r="G746" i="6"/>
  <c r="J746" i="6"/>
  <c r="K746" i="6"/>
  <c r="L746" i="6"/>
  <c r="C747" i="6"/>
  <c r="D747" i="6" s="1"/>
  <c r="E747" i="6"/>
  <c r="F747" i="6"/>
  <c r="G747" i="6"/>
  <c r="J747" i="6"/>
  <c r="K747" i="6"/>
  <c r="L747" i="6"/>
  <c r="C748" i="6"/>
  <c r="D748" i="6" s="1"/>
  <c r="E748" i="6"/>
  <c r="F748" i="6"/>
  <c r="G748" i="6"/>
  <c r="J748" i="6"/>
  <c r="K748" i="6"/>
  <c r="L748" i="6"/>
  <c r="C749" i="6"/>
  <c r="D749" i="6" s="1"/>
  <c r="E749" i="6"/>
  <c r="F749" i="6"/>
  <c r="G749" i="6"/>
  <c r="J749" i="6"/>
  <c r="K749" i="6"/>
  <c r="L749" i="6"/>
  <c r="C750" i="6"/>
  <c r="D750" i="6" s="1"/>
  <c r="E750" i="6"/>
  <c r="F750" i="6"/>
  <c r="G750" i="6"/>
  <c r="J750" i="6"/>
  <c r="K750" i="6"/>
  <c r="L750" i="6"/>
  <c r="C751" i="6"/>
  <c r="D751" i="6" s="1"/>
  <c r="E751" i="6"/>
  <c r="F751" i="6"/>
  <c r="G751" i="6"/>
  <c r="J751" i="6"/>
  <c r="K751" i="6"/>
  <c r="L751" i="6"/>
  <c r="C752" i="6"/>
  <c r="D752" i="6" s="1"/>
  <c r="E752" i="6"/>
  <c r="H752" i="6" s="1"/>
  <c r="I752" i="6" s="1"/>
  <c r="N752" i="6" s="1"/>
  <c r="F752" i="6"/>
  <c r="G752" i="6"/>
  <c r="J752" i="6"/>
  <c r="K752" i="6"/>
  <c r="L752" i="6"/>
  <c r="C753" i="6"/>
  <c r="D753" i="6" s="1"/>
  <c r="E753" i="6"/>
  <c r="F753" i="6"/>
  <c r="G753" i="6"/>
  <c r="J753" i="6"/>
  <c r="K753" i="6"/>
  <c r="L753" i="6"/>
  <c r="C754" i="6"/>
  <c r="D754" i="6" s="1"/>
  <c r="E754" i="6"/>
  <c r="H754" i="6" s="1"/>
  <c r="I754" i="6" s="1"/>
  <c r="N754" i="6" s="1"/>
  <c r="F754" i="6"/>
  <c r="G754" i="6"/>
  <c r="J754" i="6"/>
  <c r="K754" i="6"/>
  <c r="L754" i="6"/>
  <c r="C755" i="6"/>
  <c r="D755" i="6" s="1"/>
  <c r="E755" i="6"/>
  <c r="F755" i="6"/>
  <c r="G755" i="6"/>
  <c r="J755" i="6"/>
  <c r="K755" i="6"/>
  <c r="L755" i="6"/>
  <c r="C756" i="6"/>
  <c r="D756" i="6" s="1"/>
  <c r="E756" i="6"/>
  <c r="F756" i="6"/>
  <c r="G756" i="6"/>
  <c r="J756" i="6"/>
  <c r="K756" i="6"/>
  <c r="L756" i="6"/>
  <c r="C757" i="6"/>
  <c r="D757" i="6" s="1"/>
  <c r="E757" i="6"/>
  <c r="F757" i="6"/>
  <c r="G757" i="6"/>
  <c r="J757" i="6"/>
  <c r="K757" i="6"/>
  <c r="L757" i="6"/>
  <c r="C758" i="6"/>
  <c r="D758" i="6" s="1"/>
  <c r="E758" i="6"/>
  <c r="F758" i="6"/>
  <c r="G758" i="6"/>
  <c r="J758" i="6"/>
  <c r="K758" i="6"/>
  <c r="L758" i="6"/>
  <c r="C759" i="6"/>
  <c r="D759" i="6" s="1"/>
  <c r="E759" i="6"/>
  <c r="F759" i="6"/>
  <c r="G759" i="6"/>
  <c r="J759" i="6"/>
  <c r="K759" i="6"/>
  <c r="L759" i="6"/>
  <c r="C760" i="6"/>
  <c r="D760" i="6" s="1"/>
  <c r="E760" i="6"/>
  <c r="H760" i="6" s="1"/>
  <c r="I760" i="6" s="1"/>
  <c r="N760" i="6" s="1"/>
  <c r="F760" i="6"/>
  <c r="G760" i="6"/>
  <c r="J760" i="6"/>
  <c r="K760" i="6"/>
  <c r="L760" i="6"/>
  <c r="C761" i="6"/>
  <c r="D761" i="6" s="1"/>
  <c r="E761" i="6"/>
  <c r="F761" i="6"/>
  <c r="G761" i="6"/>
  <c r="J761" i="6"/>
  <c r="K761" i="6"/>
  <c r="L761" i="6"/>
  <c r="C762" i="6"/>
  <c r="D762" i="6" s="1"/>
  <c r="E762" i="6"/>
  <c r="H762" i="6" s="1"/>
  <c r="I762" i="6" s="1"/>
  <c r="N762" i="6" s="1"/>
  <c r="F762" i="6"/>
  <c r="G762" i="6"/>
  <c r="J762" i="6"/>
  <c r="K762" i="6"/>
  <c r="L762" i="6"/>
  <c r="C763" i="6"/>
  <c r="D763" i="6" s="1"/>
  <c r="E763" i="6"/>
  <c r="F763" i="6"/>
  <c r="G763" i="6"/>
  <c r="J763" i="6"/>
  <c r="K763" i="6"/>
  <c r="L763" i="6"/>
  <c r="C764" i="6"/>
  <c r="D764" i="6" s="1"/>
  <c r="E764" i="6"/>
  <c r="F764" i="6"/>
  <c r="G764" i="6"/>
  <c r="J764" i="6"/>
  <c r="K764" i="6"/>
  <c r="L764" i="6"/>
  <c r="C765" i="6"/>
  <c r="D765" i="6" s="1"/>
  <c r="E765" i="6"/>
  <c r="F765" i="6"/>
  <c r="G765" i="6"/>
  <c r="J765" i="6"/>
  <c r="K765" i="6"/>
  <c r="L765" i="6"/>
  <c r="C766" i="6"/>
  <c r="D766" i="6" s="1"/>
  <c r="E766" i="6"/>
  <c r="F766" i="6"/>
  <c r="G766" i="6"/>
  <c r="J766" i="6"/>
  <c r="K766" i="6"/>
  <c r="L766" i="6"/>
  <c r="C767" i="6"/>
  <c r="D767" i="6" s="1"/>
  <c r="E767" i="6"/>
  <c r="F767" i="6"/>
  <c r="G767" i="6"/>
  <c r="J767" i="6"/>
  <c r="K767" i="6"/>
  <c r="L767" i="6"/>
  <c r="C768" i="6"/>
  <c r="D768" i="6" s="1"/>
  <c r="E768" i="6"/>
  <c r="H768" i="6" s="1"/>
  <c r="I768" i="6" s="1"/>
  <c r="N768" i="6" s="1"/>
  <c r="F768" i="6"/>
  <c r="G768" i="6"/>
  <c r="J768" i="6"/>
  <c r="K768" i="6"/>
  <c r="L768" i="6"/>
  <c r="C769" i="6"/>
  <c r="D769" i="6" s="1"/>
  <c r="E769" i="6"/>
  <c r="F769" i="6"/>
  <c r="G769" i="6"/>
  <c r="J769" i="6"/>
  <c r="K769" i="6"/>
  <c r="L769" i="6"/>
  <c r="C770" i="6"/>
  <c r="D770" i="6" s="1"/>
  <c r="E770" i="6"/>
  <c r="H770" i="6" s="1"/>
  <c r="I770" i="6" s="1"/>
  <c r="N770" i="6" s="1"/>
  <c r="F770" i="6"/>
  <c r="G770" i="6"/>
  <c r="J770" i="6"/>
  <c r="K770" i="6"/>
  <c r="L770" i="6"/>
  <c r="C771" i="6"/>
  <c r="D771" i="6" s="1"/>
  <c r="E771" i="6"/>
  <c r="F771" i="6"/>
  <c r="G771" i="6"/>
  <c r="J771" i="6"/>
  <c r="K771" i="6"/>
  <c r="L771" i="6"/>
  <c r="C772" i="6"/>
  <c r="D772" i="6" s="1"/>
  <c r="E772" i="6"/>
  <c r="F772" i="6"/>
  <c r="G772" i="6"/>
  <c r="J772" i="6"/>
  <c r="K772" i="6"/>
  <c r="L772" i="6"/>
  <c r="C773" i="6"/>
  <c r="D773" i="6" s="1"/>
  <c r="E773" i="6"/>
  <c r="F773" i="6"/>
  <c r="G773" i="6"/>
  <c r="J773" i="6"/>
  <c r="K773" i="6"/>
  <c r="L773" i="6"/>
  <c r="C774" i="6"/>
  <c r="D774" i="6" s="1"/>
  <c r="E774" i="6"/>
  <c r="F774" i="6"/>
  <c r="G774" i="6"/>
  <c r="J774" i="6"/>
  <c r="K774" i="6"/>
  <c r="L774" i="6"/>
  <c r="C775" i="6"/>
  <c r="D775" i="6" s="1"/>
  <c r="E775" i="6"/>
  <c r="F775" i="6"/>
  <c r="G775" i="6"/>
  <c r="J775" i="6"/>
  <c r="K775" i="6"/>
  <c r="L775" i="6"/>
  <c r="C776" i="6"/>
  <c r="D776" i="6" s="1"/>
  <c r="E776" i="6"/>
  <c r="H776" i="6" s="1"/>
  <c r="I776" i="6" s="1"/>
  <c r="N776" i="6" s="1"/>
  <c r="F776" i="6"/>
  <c r="G776" i="6"/>
  <c r="J776" i="6"/>
  <c r="K776" i="6"/>
  <c r="L776" i="6"/>
  <c r="C777" i="6"/>
  <c r="D777" i="6" s="1"/>
  <c r="E777" i="6"/>
  <c r="F777" i="6"/>
  <c r="G777" i="6"/>
  <c r="J777" i="6"/>
  <c r="K777" i="6"/>
  <c r="L777" i="6"/>
  <c r="C778" i="6"/>
  <c r="D778" i="6" s="1"/>
  <c r="E778" i="6"/>
  <c r="H778" i="6" s="1"/>
  <c r="I778" i="6" s="1"/>
  <c r="N778" i="6" s="1"/>
  <c r="F778" i="6"/>
  <c r="G778" i="6"/>
  <c r="J778" i="6"/>
  <c r="K778" i="6"/>
  <c r="L778" i="6"/>
  <c r="C779" i="6"/>
  <c r="D779" i="6" s="1"/>
  <c r="E779" i="6"/>
  <c r="F779" i="6"/>
  <c r="G779" i="6"/>
  <c r="J779" i="6"/>
  <c r="K779" i="6"/>
  <c r="L779" i="6"/>
  <c r="C780" i="6"/>
  <c r="D780" i="6" s="1"/>
  <c r="E780" i="6"/>
  <c r="F780" i="6"/>
  <c r="G780" i="6"/>
  <c r="J780" i="6"/>
  <c r="K780" i="6"/>
  <c r="L780" i="6"/>
  <c r="C781" i="6"/>
  <c r="D781" i="6" s="1"/>
  <c r="E781" i="6"/>
  <c r="F781" i="6"/>
  <c r="G781" i="6"/>
  <c r="J781" i="6"/>
  <c r="K781" i="6"/>
  <c r="L781" i="6"/>
  <c r="C782" i="6"/>
  <c r="D782" i="6" s="1"/>
  <c r="E782" i="6"/>
  <c r="F782" i="6"/>
  <c r="G782" i="6"/>
  <c r="J782" i="6"/>
  <c r="K782" i="6"/>
  <c r="L782" i="6"/>
  <c r="C783" i="6"/>
  <c r="D783" i="6" s="1"/>
  <c r="E783" i="6"/>
  <c r="F783" i="6"/>
  <c r="G783" i="6"/>
  <c r="J783" i="6"/>
  <c r="K783" i="6"/>
  <c r="L783" i="6"/>
  <c r="C784" i="6"/>
  <c r="D784" i="6" s="1"/>
  <c r="E784" i="6"/>
  <c r="H784" i="6" s="1"/>
  <c r="I784" i="6" s="1"/>
  <c r="N784" i="6" s="1"/>
  <c r="F784" i="6"/>
  <c r="G784" i="6"/>
  <c r="J784" i="6"/>
  <c r="K784" i="6"/>
  <c r="L784" i="6"/>
  <c r="C785" i="6"/>
  <c r="D785" i="6" s="1"/>
  <c r="E785" i="6"/>
  <c r="F785" i="6"/>
  <c r="G785" i="6"/>
  <c r="J785" i="6"/>
  <c r="K785" i="6"/>
  <c r="L785" i="6"/>
  <c r="C786" i="6"/>
  <c r="D786" i="6" s="1"/>
  <c r="E786" i="6"/>
  <c r="H786" i="6" s="1"/>
  <c r="I786" i="6" s="1"/>
  <c r="N786" i="6" s="1"/>
  <c r="F786" i="6"/>
  <c r="G786" i="6"/>
  <c r="J786" i="6"/>
  <c r="K786" i="6"/>
  <c r="L786" i="6"/>
  <c r="C787" i="6"/>
  <c r="D787" i="6"/>
  <c r="E787" i="6"/>
  <c r="F787" i="6"/>
  <c r="G787" i="6"/>
  <c r="J787" i="6"/>
  <c r="K787" i="6"/>
  <c r="L787" i="6"/>
  <c r="C788" i="6"/>
  <c r="D788" i="6"/>
  <c r="E788" i="6"/>
  <c r="H788" i="6" s="1"/>
  <c r="I788" i="6" s="1"/>
  <c r="N788" i="6" s="1"/>
  <c r="F788" i="6"/>
  <c r="G788" i="6"/>
  <c r="J788" i="6"/>
  <c r="K788" i="6"/>
  <c r="L788" i="6"/>
  <c r="C789" i="6"/>
  <c r="D789" i="6" s="1"/>
  <c r="E789" i="6"/>
  <c r="F789" i="6"/>
  <c r="G789" i="6"/>
  <c r="J789" i="6"/>
  <c r="K789" i="6"/>
  <c r="L789" i="6"/>
  <c r="C790" i="6"/>
  <c r="D790" i="6" s="1"/>
  <c r="E790" i="6"/>
  <c r="F790" i="6"/>
  <c r="G790" i="6"/>
  <c r="J790" i="6"/>
  <c r="K790" i="6"/>
  <c r="L790" i="6"/>
  <c r="C791" i="6"/>
  <c r="D791" i="6" s="1"/>
  <c r="E791" i="6"/>
  <c r="F791" i="6"/>
  <c r="G791" i="6"/>
  <c r="J791" i="6"/>
  <c r="K791" i="6"/>
  <c r="L791" i="6"/>
  <c r="C792" i="6"/>
  <c r="D792" i="6" s="1"/>
  <c r="E792" i="6"/>
  <c r="F792" i="6"/>
  <c r="G792" i="6"/>
  <c r="J792" i="6"/>
  <c r="K792" i="6"/>
  <c r="L792" i="6"/>
  <c r="C793" i="6"/>
  <c r="D793" i="6" s="1"/>
  <c r="E793" i="6"/>
  <c r="F793" i="6"/>
  <c r="G793" i="6"/>
  <c r="J793" i="6"/>
  <c r="K793" i="6"/>
  <c r="L793" i="6"/>
  <c r="C794" i="6"/>
  <c r="D794" i="6" s="1"/>
  <c r="E794" i="6"/>
  <c r="H794" i="6" s="1"/>
  <c r="I794" i="6" s="1"/>
  <c r="N794" i="6" s="1"/>
  <c r="F794" i="6"/>
  <c r="G794" i="6"/>
  <c r="J794" i="6"/>
  <c r="K794" i="6"/>
  <c r="L794" i="6"/>
  <c r="C795" i="6"/>
  <c r="D795" i="6" s="1"/>
  <c r="E795" i="6"/>
  <c r="F795" i="6"/>
  <c r="G795" i="6"/>
  <c r="J795" i="6"/>
  <c r="K795" i="6"/>
  <c r="L795" i="6"/>
  <c r="C796" i="6"/>
  <c r="D796" i="6" s="1"/>
  <c r="E796" i="6"/>
  <c r="H796" i="6" s="1"/>
  <c r="I796" i="6" s="1"/>
  <c r="N796" i="6" s="1"/>
  <c r="F796" i="6"/>
  <c r="G796" i="6"/>
  <c r="J796" i="6"/>
  <c r="K796" i="6"/>
  <c r="L796" i="6"/>
  <c r="C797" i="6"/>
  <c r="D797" i="6" s="1"/>
  <c r="E797" i="6"/>
  <c r="F797" i="6"/>
  <c r="G797" i="6"/>
  <c r="J797" i="6"/>
  <c r="K797" i="6"/>
  <c r="L797" i="6"/>
  <c r="C798" i="6"/>
  <c r="D798" i="6" s="1"/>
  <c r="E798" i="6"/>
  <c r="F798" i="6"/>
  <c r="G798" i="6"/>
  <c r="J798" i="6"/>
  <c r="K798" i="6"/>
  <c r="L798" i="6"/>
  <c r="C799" i="6"/>
  <c r="D799" i="6" s="1"/>
  <c r="E799" i="6"/>
  <c r="F799" i="6"/>
  <c r="G799" i="6"/>
  <c r="J799" i="6"/>
  <c r="K799" i="6"/>
  <c r="L799" i="6"/>
  <c r="C800" i="6"/>
  <c r="D800" i="6" s="1"/>
  <c r="E800" i="6"/>
  <c r="F800" i="6"/>
  <c r="G800" i="6"/>
  <c r="J800" i="6"/>
  <c r="K800" i="6"/>
  <c r="L800" i="6"/>
  <c r="C801" i="6"/>
  <c r="D801" i="6" s="1"/>
  <c r="E801" i="6"/>
  <c r="F801" i="6"/>
  <c r="G801" i="6"/>
  <c r="J801" i="6"/>
  <c r="K801" i="6"/>
  <c r="L801" i="6"/>
  <c r="C802" i="6"/>
  <c r="D802" i="6" s="1"/>
  <c r="E802" i="6"/>
  <c r="H802" i="6" s="1"/>
  <c r="I802" i="6" s="1"/>
  <c r="N802" i="6" s="1"/>
  <c r="F802" i="6"/>
  <c r="G802" i="6"/>
  <c r="J802" i="6"/>
  <c r="K802" i="6"/>
  <c r="L802" i="6"/>
  <c r="C803" i="6"/>
  <c r="D803" i="6" s="1"/>
  <c r="E803" i="6"/>
  <c r="F803" i="6"/>
  <c r="G803" i="6"/>
  <c r="J803" i="6"/>
  <c r="K803" i="6"/>
  <c r="L803" i="6"/>
  <c r="C804" i="6"/>
  <c r="D804" i="6" s="1"/>
  <c r="E804" i="6"/>
  <c r="F804" i="6"/>
  <c r="G804" i="6"/>
  <c r="J804" i="6"/>
  <c r="K804" i="6"/>
  <c r="L804" i="6"/>
  <c r="C805" i="6"/>
  <c r="D805" i="6" s="1"/>
  <c r="E805" i="6"/>
  <c r="F805" i="6"/>
  <c r="G805" i="6"/>
  <c r="J805" i="6"/>
  <c r="K805" i="6"/>
  <c r="L805" i="6"/>
  <c r="C806" i="6"/>
  <c r="D806" i="6" s="1"/>
  <c r="E806" i="6"/>
  <c r="F806" i="6"/>
  <c r="G806" i="6"/>
  <c r="J806" i="6"/>
  <c r="K806" i="6"/>
  <c r="L806" i="6"/>
  <c r="C807" i="6"/>
  <c r="D807" i="6" s="1"/>
  <c r="E807" i="6"/>
  <c r="F807" i="6"/>
  <c r="H807" i="6" s="1"/>
  <c r="I807" i="6" s="1"/>
  <c r="N807" i="6" s="1"/>
  <c r="G807" i="6"/>
  <c r="J807" i="6"/>
  <c r="K807" i="6"/>
  <c r="L807" i="6"/>
  <c r="C808" i="6"/>
  <c r="D808" i="6" s="1"/>
  <c r="E808" i="6"/>
  <c r="F808" i="6"/>
  <c r="G808" i="6"/>
  <c r="J808" i="6"/>
  <c r="K808" i="6"/>
  <c r="L808" i="6"/>
  <c r="C809" i="6"/>
  <c r="D809" i="6" s="1"/>
  <c r="E809" i="6"/>
  <c r="F809" i="6"/>
  <c r="G809" i="6"/>
  <c r="J809" i="6"/>
  <c r="K809" i="6"/>
  <c r="L809" i="6"/>
  <c r="C810" i="6"/>
  <c r="D810" i="6" s="1"/>
  <c r="E810" i="6"/>
  <c r="F810" i="6"/>
  <c r="G810" i="6"/>
  <c r="H810" i="6" s="1"/>
  <c r="I810" i="6" s="1"/>
  <c r="J810" i="6"/>
  <c r="K810" i="6"/>
  <c r="L810" i="6"/>
  <c r="C811" i="6"/>
  <c r="D811" i="6" s="1"/>
  <c r="E811" i="6"/>
  <c r="F811" i="6"/>
  <c r="H811" i="6" s="1"/>
  <c r="I811" i="6" s="1"/>
  <c r="G811" i="6"/>
  <c r="J811" i="6"/>
  <c r="K811" i="6"/>
  <c r="L811" i="6"/>
  <c r="C812" i="6"/>
  <c r="D812" i="6" s="1"/>
  <c r="E812" i="6"/>
  <c r="F812" i="6"/>
  <c r="G812" i="6"/>
  <c r="J812" i="6"/>
  <c r="K812" i="6"/>
  <c r="L812" i="6"/>
  <c r="C813" i="6"/>
  <c r="D813" i="6" s="1"/>
  <c r="E813" i="6"/>
  <c r="F813" i="6"/>
  <c r="G813" i="6"/>
  <c r="J813" i="6"/>
  <c r="K813" i="6"/>
  <c r="L813" i="6"/>
  <c r="C814" i="6"/>
  <c r="D814" i="6" s="1"/>
  <c r="E814" i="6"/>
  <c r="F814" i="6"/>
  <c r="G814" i="6"/>
  <c r="J814" i="6"/>
  <c r="K814" i="6"/>
  <c r="L814" i="6"/>
  <c r="C815" i="6"/>
  <c r="D815" i="6" s="1"/>
  <c r="E815" i="6"/>
  <c r="F815" i="6"/>
  <c r="G815" i="6"/>
  <c r="J815" i="6"/>
  <c r="K815" i="6"/>
  <c r="L815" i="6"/>
  <c r="C816" i="6"/>
  <c r="D816" i="6" s="1"/>
  <c r="E816" i="6"/>
  <c r="F816" i="6"/>
  <c r="G816" i="6"/>
  <c r="J816" i="6"/>
  <c r="K816" i="6"/>
  <c r="L816" i="6"/>
  <c r="C817" i="6"/>
  <c r="D817" i="6" s="1"/>
  <c r="E817" i="6"/>
  <c r="F817" i="6"/>
  <c r="H817" i="6" s="1"/>
  <c r="I817" i="6" s="1"/>
  <c r="N817" i="6" s="1"/>
  <c r="G817" i="6"/>
  <c r="J817" i="6"/>
  <c r="K817" i="6"/>
  <c r="L817" i="6"/>
  <c r="C818" i="6"/>
  <c r="D818" i="6" s="1"/>
  <c r="E818" i="6"/>
  <c r="F818" i="6"/>
  <c r="G818" i="6"/>
  <c r="J818" i="6"/>
  <c r="K818" i="6"/>
  <c r="L818" i="6"/>
  <c r="C819" i="6"/>
  <c r="D819" i="6" s="1"/>
  <c r="E819" i="6"/>
  <c r="F819" i="6"/>
  <c r="H819" i="6" s="1"/>
  <c r="I819" i="6" s="1"/>
  <c r="N819" i="6" s="1"/>
  <c r="G819" i="6"/>
  <c r="J819" i="6"/>
  <c r="K819" i="6"/>
  <c r="L819" i="6"/>
  <c r="C820" i="6"/>
  <c r="D820" i="6" s="1"/>
  <c r="E820" i="6"/>
  <c r="F820" i="6"/>
  <c r="G820" i="6"/>
  <c r="J820" i="6"/>
  <c r="K820" i="6"/>
  <c r="L820" i="6"/>
  <c r="C821" i="6"/>
  <c r="D821" i="6" s="1"/>
  <c r="E821" i="6"/>
  <c r="F821" i="6"/>
  <c r="G821" i="6"/>
  <c r="J821" i="6"/>
  <c r="K821" i="6"/>
  <c r="L821" i="6"/>
  <c r="C822" i="6"/>
  <c r="D822" i="6" s="1"/>
  <c r="E822" i="6"/>
  <c r="F822" i="6"/>
  <c r="G822" i="6"/>
  <c r="J822" i="6"/>
  <c r="K822" i="6"/>
  <c r="L822" i="6"/>
  <c r="C823" i="6"/>
  <c r="D823" i="6" s="1"/>
  <c r="E823" i="6"/>
  <c r="F823" i="6"/>
  <c r="G823" i="6"/>
  <c r="H823" i="6"/>
  <c r="I823" i="6" s="1"/>
  <c r="J823" i="6"/>
  <c r="K823" i="6"/>
  <c r="L823" i="6"/>
  <c r="C824" i="6"/>
  <c r="D824" i="6" s="1"/>
  <c r="E824" i="6"/>
  <c r="F824" i="6"/>
  <c r="G824" i="6"/>
  <c r="J824" i="6"/>
  <c r="K824" i="6"/>
  <c r="L824" i="6"/>
  <c r="C825" i="6"/>
  <c r="D825" i="6" s="1"/>
  <c r="E825" i="6"/>
  <c r="F825" i="6"/>
  <c r="G825" i="6"/>
  <c r="J825" i="6"/>
  <c r="K825" i="6"/>
  <c r="L825" i="6"/>
  <c r="C826" i="6"/>
  <c r="D826" i="6" s="1"/>
  <c r="E826" i="6"/>
  <c r="F826" i="6"/>
  <c r="G826" i="6"/>
  <c r="J826" i="6"/>
  <c r="K826" i="6"/>
  <c r="L826" i="6"/>
  <c r="C827" i="6"/>
  <c r="D827" i="6" s="1"/>
  <c r="E827" i="6"/>
  <c r="F827" i="6"/>
  <c r="G827" i="6"/>
  <c r="J827" i="6"/>
  <c r="K827" i="6"/>
  <c r="L827" i="6"/>
  <c r="C828" i="6"/>
  <c r="D828" i="6" s="1"/>
  <c r="E828" i="6"/>
  <c r="F828" i="6"/>
  <c r="G828" i="6"/>
  <c r="J828" i="6"/>
  <c r="K828" i="6"/>
  <c r="L828" i="6"/>
  <c r="C829" i="6"/>
  <c r="D829" i="6" s="1"/>
  <c r="E829" i="6"/>
  <c r="F829" i="6"/>
  <c r="G829" i="6"/>
  <c r="J829" i="6"/>
  <c r="K829" i="6"/>
  <c r="L829" i="6"/>
  <c r="C830" i="6"/>
  <c r="D830" i="6" s="1"/>
  <c r="E830" i="6"/>
  <c r="F830" i="6"/>
  <c r="G830" i="6"/>
  <c r="J830" i="6"/>
  <c r="K830" i="6"/>
  <c r="L830" i="6"/>
  <c r="C831" i="6"/>
  <c r="D831" i="6" s="1"/>
  <c r="E831" i="6"/>
  <c r="F831" i="6"/>
  <c r="G831" i="6"/>
  <c r="J831" i="6"/>
  <c r="K831" i="6"/>
  <c r="L831" i="6"/>
  <c r="C832" i="6"/>
  <c r="D832" i="6" s="1"/>
  <c r="E832" i="6"/>
  <c r="F832" i="6"/>
  <c r="G832" i="6"/>
  <c r="J832" i="6"/>
  <c r="K832" i="6"/>
  <c r="L832" i="6"/>
  <c r="C833" i="6"/>
  <c r="D833" i="6"/>
  <c r="E833" i="6"/>
  <c r="F833" i="6"/>
  <c r="H833" i="6" s="1"/>
  <c r="I833" i="6" s="1"/>
  <c r="N833" i="6" s="1"/>
  <c r="G833" i="6"/>
  <c r="J833" i="6"/>
  <c r="K833" i="6"/>
  <c r="L833" i="6"/>
  <c r="C834" i="6"/>
  <c r="D834" i="6" s="1"/>
  <c r="E834" i="6"/>
  <c r="F834" i="6"/>
  <c r="G834" i="6"/>
  <c r="J834" i="6"/>
  <c r="K834" i="6"/>
  <c r="L834" i="6"/>
  <c r="C835" i="6"/>
  <c r="D835" i="6" s="1"/>
  <c r="E835" i="6"/>
  <c r="F835" i="6"/>
  <c r="H835" i="6" s="1"/>
  <c r="I835" i="6" s="1"/>
  <c r="N835" i="6" s="1"/>
  <c r="G835" i="6"/>
  <c r="J835" i="6"/>
  <c r="K835" i="6"/>
  <c r="L835" i="6"/>
  <c r="C836" i="6"/>
  <c r="D836" i="6" s="1"/>
  <c r="E836" i="6"/>
  <c r="F836" i="6"/>
  <c r="G836" i="6"/>
  <c r="J836" i="6"/>
  <c r="K836" i="6"/>
  <c r="L836" i="6"/>
  <c r="C837" i="6"/>
  <c r="D837" i="6" s="1"/>
  <c r="E837" i="6"/>
  <c r="F837" i="6"/>
  <c r="G837" i="6"/>
  <c r="J837" i="6"/>
  <c r="K837" i="6"/>
  <c r="L837" i="6"/>
  <c r="C838" i="6"/>
  <c r="D838" i="6" s="1"/>
  <c r="E838" i="6"/>
  <c r="F838" i="6"/>
  <c r="G838" i="6"/>
  <c r="J838" i="6"/>
  <c r="K838" i="6"/>
  <c r="L838" i="6"/>
  <c r="C839" i="6"/>
  <c r="D839" i="6" s="1"/>
  <c r="E839" i="6"/>
  <c r="F839" i="6"/>
  <c r="H839" i="6" s="1"/>
  <c r="I839" i="6" s="1"/>
  <c r="G839" i="6"/>
  <c r="J839" i="6"/>
  <c r="K839" i="6"/>
  <c r="L839" i="6"/>
  <c r="C840" i="6"/>
  <c r="D840" i="6" s="1"/>
  <c r="E840" i="6"/>
  <c r="F840" i="6"/>
  <c r="G840" i="6"/>
  <c r="J840" i="6"/>
  <c r="K840" i="6"/>
  <c r="L840" i="6"/>
  <c r="C841" i="6"/>
  <c r="D841" i="6" s="1"/>
  <c r="E841" i="6"/>
  <c r="F841" i="6"/>
  <c r="G841" i="6"/>
  <c r="J841" i="6"/>
  <c r="K841" i="6"/>
  <c r="L841" i="6"/>
  <c r="C842" i="6"/>
  <c r="D842" i="6" s="1"/>
  <c r="E842" i="6"/>
  <c r="F842" i="6"/>
  <c r="G842" i="6"/>
  <c r="J842" i="6"/>
  <c r="K842" i="6"/>
  <c r="L842" i="6"/>
  <c r="C843" i="6"/>
  <c r="D843" i="6" s="1"/>
  <c r="E843" i="6"/>
  <c r="F843" i="6"/>
  <c r="G843" i="6"/>
  <c r="J843" i="6"/>
  <c r="K843" i="6"/>
  <c r="L843" i="6"/>
  <c r="C844" i="6"/>
  <c r="D844" i="6" s="1"/>
  <c r="E844" i="6"/>
  <c r="F844" i="6"/>
  <c r="G844" i="6"/>
  <c r="J844" i="6"/>
  <c r="K844" i="6"/>
  <c r="L844" i="6"/>
  <c r="C845" i="6"/>
  <c r="D845" i="6" s="1"/>
  <c r="E845" i="6"/>
  <c r="F845" i="6"/>
  <c r="H845" i="6" s="1"/>
  <c r="I845" i="6" s="1"/>
  <c r="N845" i="6" s="1"/>
  <c r="G845" i="6"/>
  <c r="J845" i="6"/>
  <c r="K845" i="6"/>
  <c r="L845" i="6"/>
  <c r="C846" i="6"/>
  <c r="D846" i="6" s="1"/>
  <c r="E846" i="6"/>
  <c r="F846" i="6"/>
  <c r="G846" i="6"/>
  <c r="J846" i="6"/>
  <c r="K846" i="6"/>
  <c r="L846" i="6"/>
  <c r="C847" i="6"/>
  <c r="D847" i="6" s="1"/>
  <c r="E847" i="6"/>
  <c r="F847" i="6"/>
  <c r="H847" i="6" s="1"/>
  <c r="I847" i="6" s="1"/>
  <c r="N847" i="6" s="1"/>
  <c r="G847" i="6"/>
  <c r="J847" i="6"/>
  <c r="K847" i="6"/>
  <c r="L847" i="6"/>
  <c r="C848" i="6"/>
  <c r="D848" i="6" s="1"/>
  <c r="E848" i="6"/>
  <c r="F848" i="6"/>
  <c r="G848" i="6"/>
  <c r="J848" i="6"/>
  <c r="K848" i="6"/>
  <c r="L848" i="6"/>
  <c r="C849" i="6"/>
  <c r="D849" i="6" s="1"/>
  <c r="E849" i="6"/>
  <c r="F849" i="6"/>
  <c r="G849" i="6"/>
  <c r="J849" i="6"/>
  <c r="K849" i="6"/>
  <c r="L849" i="6"/>
  <c r="C850" i="6"/>
  <c r="D850" i="6" s="1"/>
  <c r="E850" i="6"/>
  <c r="F850" i="6"/>
  <c r="G850" i="6"/>
  <c r="H850" i="6" s="1"/>
  <c r="I850" i="6" s="1"/>
  <c r="J850" i="6"/>
  <c r="K850" i="6"/>
  <c r="L850" i="6"/>
  <c r="C851" i="6"/>
  <c r="D851" i="6" s="1"/>
  <c r="E851" i="6"/>
  <c r="F851" i="6"/>
  <c r="H851" i="6" s="1"/>
  <c r="I851" i="6" s="1"/>
  <c r="G851" i="6"/>
  <c r="J851" i="6"/>
  <c r="K851" i="6"/>
  <c r="L851" i="6"/>
  <c r="C852" i="6"/>
  <c r="D852" i="6" s="1"/>
  <c r="E852" i="6"/>
  <c r="F852" i="6"/>
  <c r="G852" i="6"/>
  <c r="J852" i="6"/>
  <c r="K852" i="6"/>
  <c r="L852" i="6"/>
  <c r="C853" i="6"/>
  <c r="D853" i="6" s="1"/>
  <c r="E853" i="6"/>
  <c r="F853" i="6"/>
  <c r="G853" i="6"/>
  <c r="J853" i="6"/>
  <c r="K853" i="6"/>
  <c r="L853" i="6"/>
  <c r="C854" i="6"/>
  <c r="D854" i="6" s="1"/>
  <c r="E854" i="6"/>
  <c r="F854" i="6"/>
  <c r="G854" i="6"/>
  <c r="J854" i="6"/>
  <c r="K854" i="6"/>
  <c r="L854" i="6"/>
  <c r="C855" i="6"/>
  <c r="D855" i="6" s="1"/>
  <c r="E855" i="6"/>
  <c r="H855" i="6" s="1"/>
  <c r="I855" i="6" s="1"/>
  <c r="N855" i="6" s="1"/>
  <c r="F855" i="6"/>
  <c r="G855" i="6"/>
  <c r="J855" i="6"/>
  <c r="K855" i="6"/>
  <c r="L855" i="6"/>
  <c r="C856" i="6"/>
  <c r="D856" i="6" s="1"/>
  <c r="E856" i="6"/>
  <c r="F856" i="6"/>
  <c r="G856" i="6"/>
  <c r="J856" i="6"/>
  <c r="K856" i="6"/>
  <c r="L856" i="6"/>
  <c r="C857" i="6"/>
  <c r="D857" i="6" s="1"/>
  <c r="E857" i="6"/>
  <c r="F857" i="6"/>
  <c r="H857" i="6" s="1"/>
  <c r="I857" i="6" s="1"/>
  <c r="N857" i="6" s="1"/>
  <c r="G857" i="6"/>
  <c r="J857" i="6"/>
  <c r="K857" i="6"/>
  <c r="L857" i="6"/>
  <c r="C858" i="6"/>
  <c r="D858" i="6" s="1"/>
  <c r="E858" i="6"/>
  <c r="F858" i="6"/>
  <c r="G858" i="6"/>
  <c r="J858" i="6"/>
  <c r="K858" i="6"/>
  <c r="L858" i="6"/>
  <c r="C859" i="6"/>
  <c r="D859" i="6" s="1"/>
  <c r="E859" i="6"/>
  <c r="F859" i="6"/>
  <c r="H859" i="6" s="1"/>
  <c r="I859" i="6" s="1"/>
  <c r="N859" i="6" s="1"/>
  <c r="G859" i="6"/>
  <c r="J859" i="6"/>
  <c r="K859" i="6"/>
  <c r="L859" i="6"/>
  <c r="C860" i="6"/>
  <c r="D860" i="6" s="1"/>
  <c r="E860" i="6"/>
  <c r="F860" i="6"/>
  <c r="G860" i="6"/>
  <c r="J860" i="6"/>
  <c r="K860" i="6"/>
  <c r="L860" i="6"/>
  <c r="C861" i="6"/>
  <c r="D861" i="6" s="1"/>
  <c r="E861" i="6"/>
  <c r="F861" i="6"/>
  <c r="G861" i="6"/>
  <c r="J861" i="6"/>
  <c r="K861" i="6"/>
  <c r="L861" i="6"/>
  <c r="C862" i="6"/>
  <c r="D862" i="6" s="1"/>
  <c r="E862" i="6"/>
  <c r="F862" i="6"/>
  <c r="G862" i="6"/>
  <c r="J862" i="6"/>
  <c r="K862" i="6"/>
  <c r="L862" i="6"/>
  <c r="C863" i="6"/>
  <c r="D863" i="6" s="1"/>
  <c r="E863" i="6"/>
  <c r="F863" i="6"/>
  <c r="G863" i="6"/>
  <c r="H863" i="6"/>
  <c r="I863" i="6" s="1"/>
  <c r="N863" i="6" s="1"/>
  <c r="J863" i="6"/>
  <c r="K863" i="6"/>
  <c r="L863" i="6"/>
  <c r="C864" i="6"/>
  <c r="D864" i="6" s="1"/>
  <c r="E864" i="6"/>
  <c r="F864" i="6"/>
  <c r="G864" i="6"/>
  <c r="J864" i="6"/>
  <c r="K864" i="6"/>
  <c r="L864" i="6"/>
  <c r="C865" i="6"/>
  <c r="D865" i="6" s="1"/>
  <c r="E865" i="6"/>
  <c r="F865" i="6"/>
  <c r="G865" i="6"/>
  <c r="J865" i="6"/>
  <c r="K865" i="6"/>
  <c r="L865" i="6"/>
  <c r="C866" i="6"/>
  <c r="D866" i="6" s="1"/>
  <c r="E866" i="6"/>
  <c r="F866" i="6"/>
  <c r="G866" i="6"/>
  <c r="J866" i="6"/>
  <c r="K866" i="6"/>
  <c r="L866" i="6"/>
  <c r="C867" i="6"/>
  <c r="D867" i="6" s="1"/>
  <c r="E867" i="6"/>
  <c r="F867" i="6"/>
  <c r="G867" i="6"/>
  <c r="J867" i="6"/>
  <c r="K867" i="6"/>
  <c r="L867" i="6"/>
  <c r="C868" i="6"/>
  <c r="D868" i="6" s="1"/>
  <c r="E868" i="6"/>
  <c r="H868" i="6" s="1"/>
  <c r="I868" i="6" s="1"/>
  <c r="N868" i="6" s="1"/>
  <c r="F868" i="6"/>
  <c r="G868" i="6"/>
  <c r="J868" i="6"/>
  <c r="K868" i="6"/>
  <c r="L868" i="6"/>
  <c r="C869" i="6"/>
  <c r="D869" i="6" s="1"/>
  <c r="E869" i="6"/>
  <c r="F869" i="6"/>
  <c r="G869" i="6"/>
  <c r="J869" i="6"/>
  <c r="K869" i="6"/>
  <c r="L869" i="6"/>
  <c r="C870" i="6"/>
  <c r="D870" i="6" s="1"/>
  <c r="E870" i="6"/>
  <c r="F870" i="6"/>
  <c r="G870" i="6"/>
  <c r="J870" i="6"/>
  <c r="K870" i="6"/>
  <c r="L870" i="6"/>
  <c r="C871" i="6"/>
  <c r="D871" i="6" s="1"/>
  <c r="E871" i="6"/>
  <c r="F871" i="6"/>
  <c r="G871" i="6"/>
  <c r="J871" i="6"/>
  <c r="K871" i="6"/>
  <c r="L871" i="6"/>
  <c r="C872" i="6"/>
  <c r="D872" i="6" s="1"/>
  <c r="E872" i="6"/>
  <c r="H872" i="6" s="1"/>
  <c r="I872" i="6" s="1"/>
  <c r="N872" i="6" s="1"/>
  <c r="F872" i="6"/>
  <c r="G872" i="6"/>
  <c r="J872" i="6"/>
  <c r="K872" i="6"/>
  <c r="L872" i="6"/>
  <c r="C873" i="6"/>
  <c r="D873" i="6" s="1"/>
  <c r="E873" i="6"/>
  <c r="F873" i="6"/>
  <c r="H873" i="6" s="1"/>
  <c r="I873" i="6" s="1"/>
  <c r="N873" i="6" s="1"/>
  <c r="G873" i="6"/>
  <c r="J873" i="6"/>
  <c r="K873" i="6"/>
  <c r="L873" i="6"/>
  <c r="C874" i="6"/>
  <c r="D874" i="6" s="1"/>
  <c r="E874" i="6"/>
  <c r="F874" i="6"/>
  <c r="G874" i="6"/>
  <c r="H874" i="6" s="1"/>
  <c r="I874" i="6" s="1"/>
  <c r="N874" i="6" s="1"/>
  <c r="J874" i="6"/>
  <c r="K874" i="6"/>
  <c r="L874" i="6"/>
  <c r="C875" i="6"/>
  <c r="D875" i="6" s="1"/>
  <c r="E875" i="6"/>
  <c r="F875" i="6"/>
  <c r="G875" i="6"/>
  <c r="H875" i="6"/>
  <c r="I875" i="6" s="1"/>
  <c r="N875" i="6" s="1"/>
  <c r="J875" i="6"/>
  <c r="K875" i="6"/>
  <c r="L875" i="6"/>
  <c r="C876" i="6"/>
  <c r="D876" i="6" s="1"/>
  <c r="E876" i="6"/>
  <c r="F876" i="6"/>
  <c r="G876" i="6"/>
  <c r="J876" i="6"/>
  <c r="K876" i="6"/>
  <c r="L876" i="6"/>
  <c r="C877" i="6"/>
  <c r="D877" i="6" s="1"/>
  <c r="E877" i="6"/>
  <c r="F877" i="6"/>
  <c r="G877" i="6"/>
  <c r="J877" i="6"/>
  <c r="K877" i="6"/>
  <c r="L877" i="6"/>
  <c r="C878" i="6"/>
  <c r="D878" i="6" s="1"/>
  <c r="E878" i="6"/>
  <c r="F878" i="6"/>
  <c r="G878" i="6"/>
  <c r="J878" i="6"/>
  <c r="K878" i="6"/>
  <c r="L878" i="6"/>
  <c r="C879" i="6"/>
  <c r="D879" i="6" s="1"/>
  <c r="E879" i="6"/>
  <c r="F879" i="6"/>
  <c r="G879" i="6"/>
  <c r="J879" i="6"/>
  <c r="K879" i="6"/>
  <c r="L879" i="6"/>
  <c r="C880" i="6"/>
  <c r="D880" i="6" s="1"/>
  <c r="E880" i="6"/>
  <c r="F880" i="6"/>
  <c r="G880" i="6"/>
  <c r="J880" i="6"/>
  <c r="K880" i="6"/>
  <c r="L880" i="6"/>
  <c r="C881" i="6"/>
  <c r="D881" i="6" s="1"/>
  <c r="E881" i="6"/>
  <c r="F881" i="6"/>
  <c r="G881" i="6"/>
  <c r="J881" i="6"/>
  <c r="K881" i="6"/>
  <c r="L881" i="6"/>
  <c r="C882" i="6"/>
  <c r="D882" i="6" s="1"/>
  <c r="E882" i="6"/>
  <c r="F882" i="6"/>
  <c r="G882" i="6"/>
  <c r="J882" i="6"/>
  <c r="K882" i="6"/>
  <c r="L882" i="6"/>
  <c r="C883" i="6"/>
  <c r="D883" i="6" s="1"/>
  <c r="E883" i="6"/>
  <c r="F883" i="6"/>
  <c r="G883" i="6"/>
  <c r="J883" i="6"/>
  <c r="K883" i="6"/>
  <c r="L883" i="6"/>
  <c r="C884" i="6"/>
  <c r="D884" i="6" s="1"/>
  <c r="E884" i="6"/>
  <c r="F884" i="6"/>
  <c r="G884" i="6"/>
  <c r="J884" i="6"/>
  <c r="K884" i="6"/>
  <c r="L884" i="6"/>
  <c r="C885" i="6"/>
  <c r="D885" i="6" s="1"/>
  <c r="E885" i="6"/>
  <c r="F885" i="6"/>
  <c r="G885" i="6"/>
  <c r="J885" i="6"/>
  <c r="K885" i="6"/>
  <c r="L885" i="6"/>
  <c r="C886" i="6"/>
  <c r="D886" i="6" s="1"/>
  <c r="E886" i="6"/>
  <c r="F886" i="6"/>
  <c r="G886" i="6"/>
  <c r="J886" i="6"/>
  <c r="K886" i="6"/>
  <c r="L886" i="6"/>
  <c r="C887" i="6"/>
  <c r="D887" i="6" s="1"/>
  <c r="E887" i="6"/>
  <c r="F887" i="6"/>
  <c r="H887" i="6" s="1"/>
  <c r="I887" i="6" s="1"/>
  <c r="N887" i="6" s="1"/>
  <c r="G887" i="6"/>
  <c r="J887" i="6"/>
  <c r="K887" i="6"/>
  <c r="L887" i="6"/>
  <c r="C888" i="6"/>
  <c r="D888" i="6" s="1"/>
  <c r="E888" i="6"/>
  <c r="F888" i="6"/>
  <c r="G888" i="6"/>
  <c r="J888" i="6"/>
  <c r="K888" i="6"/>
  <c r="L888" i="6"/>
  <c r="C889" i="6"/>
  <c r="D889" i="6" s="1"/>
  <c r="E889" i="6"/>
  <c r="F889" i="6"/>
  <c r="G889" i="6"/>
  <c r="J889" i="6"/>
  <c r="K889" i="6"/>
  <c r="L889" i="6"/>
  <c r="C890" i="6"/>
  <c r="D890" i="6" s="1"/>
  <c r="E890" i="6"/>
  <c r="F890" i="6"/>
  <c r="G890" i="6"/>
  <c r="J890" i="6"/>
  <c r="K890" i="6"/>
  <c r="L890" i="6"/>
  <c r="C891" i="6"/>
  <c r="D891" i="6" s="1"/>
  <c r="E891" i="6"/>
  <c r="F891" i="6"/>
  <c r="H891" i="6" s="1"/>
  <c r="I891" i="6" s="1"/>
  <c r="G891" i="6"/>
  <c r="J891" i="6"/>
  <c r="K891" i="6"/>
  <c r="L891" i="6"/>
  <c r="C892" i="6"/>
  <c r="D892" i="6" s="1"/>
  <c r="E892" i="6"/>
  <c r="F892" i="6"/>
  <c r="G892" i="6"/>
  <c r="J892" i="6"/>
  <c r="K892" i="6"/>
  <c r="L892" i="6"/>
  <c r="C893" i="6"/>
  <c r="D893" i="6" s="1"/>
  <c r="E893" i="6"/>
  <c r="F893" i="6"/>
  <c r="G893" i="6"/>
  <c r="J893" i="6"/>
  <c r="K893" i="6"/>
  <c r="L893" i="6"/>
  <c r="C894" i="6"/>
  <c r="D894" i="6" s="1"/>
  <c r="E894" i="6"/>
  <c r="F894" i="6"/>
  <c r="G894" i="6"/>
  <c r="J894" i="6"/>
  <c r="K894" i="6"/>
  <c r="L894" i="6"/>
  <c r="C895" i="6"/>
  <c r="D895" i="6" s="1"/>
  <c r="E895" i="6"/>
  <c r="F895" i="6"/>
  <c r="G895" i="6"/>
  <c r="J895" i="6"/>
  <c r="K895" i="6"/>
  <c r="L895" i="6"/>
  <c r="C896" i="6"/>
  <c r="D896" i="6" s="1"/>
  <c r="E896" i="6"/>
  <c r="F896" i="6"/>
  <c r="G896" i="6"/>
  <c r="J896" i="6"/>
  <c r="K896" i="6"/>
  <c r="L896" i="6"/>
  <c r="C897" i="6"/>
  <c r="D897" i="6" s="1"/>
  <c r="E897" i="6"/>
  <c r="F897" i="6"/>
  <c r="G897" i="6"/>
  <c r="J897" i="6"/>
  <c r="K897" i="6"/>
  <c r="L897" i="6"/>
  <c r="C898" i="6"/>
  <c r="D898" i="6" s="1"/>
  <c r="E898" i="6"/>
  <c r="F898" i="6"/>
  <c r="G898" i="6"/>
  <c r="J898" i="6"/>
  <c r="K898" i="6"/>
  <c r="L898" i="6"/>
  <c r="C899" i="6"/>
  <c r="D899" i="6" s="1"/>
  <c r="E899" i="6"/>
  <c r="F899" i="6"/>
  <c r="H899" i="6" s="1"/>
  <c r="I899" i="6" s="1"/>
  <c r="N899" i="6" s="1"/>
  <c r="G899" i="6"/>
  <c r="J899" i="6"/>
  <c r="K899" i="6"/>
  <c r="L899" i="6"/>
  <c r="C900" i="6"/>
  <c r="D900" i="6" s="1"/>
  <c r="E900" i="6"/>
  <c r="F900" i="6"/>
  <c r="G900" i="6"/>
  <c r="J900" i="6"/>
  <c r="K900" i="6"/>
  <c r="L900" i="6"/>
  <c r="C901" i="6"/>
  <c r="D901" i="6" s="1"/>
  <c r="E901" i="6"/>
  <c r="F901" i="6"/>
  <c r="G901" i="6"/>
  <c r="J901" i="6"/>
  <c r="K901" i="6"/>
  <c r="L901" i="6"/>
  <c r="C902" i="6"/>
  <c r="D902" i="6" s="1"/>
  <c r="E902" i="6"/>
  <c r="F902" i="6"/>
  <c r="G902" i="6"/>
  <c r="J902" i="6"/>
  <c r="K902" i="6"/>
  <c r="L902" i="6"/>
  <c r="C903" i="6"/>
  <c r="D903" i="6" s="1"/>
  <c r="E903" i="6"/>
  <c r="F903" i="6"/>
  <c r="H903" i="6" s="1"/>
  <c r="I903" i="6" s="1"/>
  <c r="G903" i="6"/>
  <c r="J903" i="6"/>
  <c r="K903" i="6"/>
  <c r="L903" i="6"/>
  <c r="C904" i="6"/>
  <c r="D904" i="6" s="1"/>
  <c r="E904" i="6"/>
  <c r="H904" i="6" s="1"/>
  <c r="I904" i="6" s="1"/>
  <c r="F904" i="6"/>
  <c r="G904" i="6"/>
  <c r="J904" i="6"/>
  <c r="K904" i="6"/>
  <c r="L904" i="6"/>
  <c r="C905" i="6"/>
  <c r="D905" i="6" s="1"/>
  <c r="E905" i="6"/>
  <c r="F905" i="6"/>
  <c r="H905" i="6" s="1"/>
  <c r="I905" i="6" s="1"/>
  <c r="N905" i="6" s="1"/>
  <c r="G905" i="6"/>
  <c r="J905" i="6"/>
  <c r="K905" i="6"/>
  <c r="L905" i="6"/>
  <c r="C906" i="6"/>
  <c r="D906" i="6" s="1"/>
  <c r="E906" i="6"/>
  <c r="F906" i="6"/>
  <c r="G906" i="6"/>
  <c r="J906" i="6"/>
  <c r="K906" i="6"/>
  <c r="L906" i="6"/>
  <c r="C907" i="6"/>
  <c r="D907" i="6" s="1"/>
  <c r="E907" i="6"/>
  <c r="F907" i="6"/>
  <c r="G907" i="6"/>
  <c r="J907" i="6"/>
  <c r="K907" i="6"/>
  <c r="L907" i="6"/>
  <c r="C908" i="6"/>
  <c r="D908" i="6" s="1"/>
  <c r="E908" i="6"/>
  <c r="F908" i="6"/>
  <c r="G908" i="6"/>
  <c r="J908" i="6"/>
  <c r="K908" i="6"/>
  <c r="L908" i="6"/>
  <c r="C909" i="6"/>
  <c r="D909" i="6" s="1"/>
  <c r="E909" i="6"/>
  <c r="F909" i="6"/>
  <c r="H909" i="6" s="1"/>
  <c r="I909" i="6" s="1"/>
  <c r="N909" i="6" s="1"/>
  <c r="G909" i="6"/>
  <c r="J909" i="6"/>
  <c r="K909" i="6"/>
  <c r="L909" i="6"/>
  <c r="C910" i="6"/>
  <c r="D910" i="6" s="1"/>
  <c r="E910" i="6"/>
  <c r="F910" i="6"/>
  <c r="G910" i="6"/>
  <c r="H910" i="6" s="1"/>
  <c r="I910" i="6" s="1"/>
  <c r="N910" i="6" s="1"/>
  <c r="J910" i="6"/>
  <c r="K910" i="6"/>
  <c r="L910" i="6"/>
  <c r="C911" i="6"/>
  <c r="D911" i="6"/>
  <c r="E911" i="6"/>
  <c r="F911" i="6"/>
  <c r="G911" i="6"/>
  <c r="J911" i="6"/>
  <c r="K911" i="6"/>
  <c r="L911" i="6"/>
  <c r="C912" i="6"/>
  <c r="D912" i="6" s="1"/>
  <c r="E912" i="6"/>
  <c r="F912" i="6"/>
  <c r="G912" i="6"/>
  <c r="J912" i="6"/>
  <c r="K912" i="6"/>
  <c r="L912" i="6"/>
  <c r="C913" i="6"/>
  <c r="D913" i="6" s="1"/>
  <c r="E913" i="6"/>
  <c r="F913" i="6"/>
  <c r="H913" i="6" s="1"/>
  <c r="I913" i="6" s="1"/>
  <c r="G913" i="6"/>
  <c r="J913" i="6"/>
  <c r="K913" i="6"/>
  <c r="L913" i="6"/>
  <c r="C914" i="6"/>
  <c r="D914" i="6" s="1"/>
  <c r="E914" i="6"/>
  <c r="F914" i="6"/>
  <c r="G914" i="6"/>
  <c r="J914" i="6"/>
  <c r="K914" i="6"/>
  <c r="L914" i="6"/>
  <c r="C915" i="6"/>
  <c r="D915" i="6" s="1"/>
  <c r="E915" i="6"/>
  <c r="F915" i="6"/>
  <c r="H915" i="6" s="1"/>
  <c r="I915" i="6" s="1"/>
  <c r="N915" i="6" s="1"/>
  <c r="G915" i="6"/>
  <c r="J915" i="6"/>
  <c r="K915" i="6"/>
  <c r="L915" i="6"/>
  <c r="C916" i="6"/>
  <c r="D916" i="6" s="1"/>
  <c r="E916" i="6"/>
  <c r="F916" i="6"/>
  <c r="G916" i="6"/>
  <c r="J916" i="6"/>
  <c r="K916" i="6"/>
  <c r="L916" i="6"/>
  <c r="C917" i="6"/>
  <c r="D917" i="6" s="1"/>
  <c r="E917" i="6"/>
  <c r="F917" i="6"/>
  <c r="H917" i="6" s="1"/>
  <c r="I917" i="6" s="1"/>
  <c r="N917" i="6" s="1"/>
  <c r="G917" i="6"/>
  <c r="J917" i="6"/>
  <c r="K917" i="6"/>
  <c r="L917" i="6"/>
  <c r="C918" i="6"/>
  <c r="D918" i="6" s="1"/>
  <c r="E918" i="6"/>
  <c r="F918" i="6"/>
  <c r="G918" i="6"/>
  <c r="J918" i="6"/>
  <c r="K918" i="6"/>
  <c r="L918" i="6"/>
  <c r="C919" i="6"/>
  <c r="D919" i="6" s="1"/>
  <c r="E919" i="6"/>
  <c r="F919" i="6"/>
  <c r="G919" i="6"/>
  <c r="H919" i="6" s="1"/>
  <c r="I919" i="6" s="1"/>
  <c r="N919" i="6" s="1"/>
  <c r="J919" i="6"/>
  <c r="K919" i="6"/>
  <c r="L919" i="6"/>
  <c r="C920" i="6"/>
  <c r="D920" i="6" s="1"/>
  <c r="E920" i="6"/>
  <c r="F920" i="6"/>
  <c r="G920" i="6"/>
  <c r="J920" i="6"/>
  <c r="K920" i="6"/>
  <c r="L920" i="6"/>
  <c r="C921" i="6"/>
  <c r="D921" i="6" s="1"/>
  <c r="E921" i="6"/>
  <c r="F921" i="6"/>
  <c r="G921" i="6"/>
  <c r="J921" i="6"/>
  <c r="K921" i="6"/>
  <c r="L921" i="6"/>
  <c r="C922" i="6"/>
  <c r="D922" i="6" s="1"/>
  <c r="E922" i="6"/>
  <c r="F922" i="6"/>
  <c r="G922" i="6"/>
  <c r="J922" i="6"/>
  <c r="K922" i="6"/>
  <c r="L922" i="6"/>
  <c r="C923" i="6"/>
  <c r="D923" i="6"/>
  <c r="E923" i="6"/>
  <c r="F923" i="6"/>
  <c r="G923" i="6"/>
  <c r="J923" i="6"/>
  <c r="K923" i="6"/>
  <c r="L923" i="6"/>
  <c r="C924" i="6"/>
  <c r="D924" i="6" s="1"/>
  <c r="E924" i="6"/>
  <c r="F924" i="6"/>
  <c r="G924" i="6"/>
  <c r="J924" i="6"/>
  <c r="K924" i="6"/>
  <c r="L924" i="6"/>
  <c r="C925" i="6"/>
  <c r="D925" i="6" s="1"/>
  <c r="E925" i="6"/>
  <c r="F925" i="6"/>
  <c r="G925" i="6"/>
  <c r="J925" i="6"/>
  <c r="K925" i="6"/>
  <c r="L925" i="6"/>
  <c r="C926" i="6"/>
  <c r="D926" i="6" s="1"/>
  <c r="E926" i="6"/>
  <c r="F926" i="6"/>
  <c r="G926" i="6"/>
  <c r="J926" i="6"/>
  <c r="K926" i="6"/>
  <c r="L926" i="6"/>
  <c r="C927" i="6"/>
  <c r="D927" i="6" s="1"/>
  <c r="E927" i="6"/>
  <c r="F927" i="6"/>
  <c r="G927" i="6"/>
  <c r="J927" i="6"/>
  <c r="K927" i="6"/>
  <c r="L927" i="6"/>
  <c r="C928" i="6"/>
  <c r="D928" i="6" s="1"/>
  <c r="E928" i="6"/>
  <c r="H928" i="6" s="1"/>
  <c r="I928" i="6" s="1"/>
  <c r="N928" i="6" s="1"/>
  <c r="F928" i="6"/>
  <c r="G928" i="6"/>
  <c r="J928" i="6"/>
  <c r="K928" i="6"/>
  <c r="L928" i="6"/>
  <c r="C929" i="6"/>
  <c r="D929" i="6" s="1"/>
  <c r="E929" i="6"/>
  <c r="F929" i="6"/>
  <c r="G929" i="6"/>
  <c r="J929" i="6"/>
  <c r="K929" i="6"/>
  <c r="L929" i="6"/>
  <c r="C930" i="6"/>
  <c r="D930" i="6" s="1"/>
  <c r="E930" i="6"/>
  <c r="F930" i="6"/>
  <c r="G930" i="6"/>
  <c r="J930" i="6"/>
  <c r="K930" i="6"/>
  <c r="L930" i="6"/>
  <c r="C931" i="6"/>
  <c r="D931" i="6" s="1"/>
  <c r="E931" i="6"/>
  <c r="F931" i="6"/>
  <c r="G931" i="6"/>
  <c r="J931" i="6"/>
  <c r="K931" i="6"/>
  <c r="L931" i="6"/>
  <c r="C932" i="6"/>
  <c r="D932" i="6" s="1"/>
  <c r="E932" i="6"/>
  <c r="F932" i="6"/>
  <c r="G932" i="6"/>
  <c r="J932" i="6"/>
  <c r="K932" i="6"/>
  <c r="L932" i="6"/>
  <c r="C933" i="6"/>
  <c r="D933" i="6" s="1"/>
  <c r="E933" i="6"/>
  <c r="F933" i="6"/>
  <c r="G933" i="6"/>
  <c r="J933" i="6"/>
  <c r="K933" i="6"/>
  <c r="L933" i="6"/>
  <c r="C934" i="6"/>
  <c r="D934" i="6" s="1"/>
  <c r="E934" i="6"/>
  <c r="F934" i="6"/>
  <c r="G934" i="6"/>
  <c r="J934" i="6"/>
  <c r="K934" i="6"/>
  <c r="L934" i="6"/>
  <c r="C935" i="6"/>
  <c r="D935" i="6" s="1"/>
  <c r="E935" i="6"/>
  <c r="F935" i="6"/>
  <c r="H935" i="6" s="1"/>
  <c r="I935" i="6" s="1"/>
  <c r="N935" i="6" s="1"/>
  <c r="G935" i="6"/>
  <c r="J935" i="6"/>
  <c r="K935" i="6"/>
  <c r="L935" i="6"/>
  <c r="C936" i="6"/>
  <c r="D936" i="6" s="1"/>
  <c r="E936" i="6"/>
  <c r="H936" i="6" s="1"/>
  <c r="I936" i="6" s="1"/>
  <c r="F936" i="6"/>
  <c r="G936" i="6"/>
  <c r="J936" i="6"/>
  <c r="K936" i="6"/>
  <c r="L936" i="6"/>
  <c r="C937" i="6"/>
  <c r="D937" i="6" s="1"/>
  <c r="E937" i="6"/>
  <c r="F937" i="6"/>
  <c r="H937" i="6" s="1"/>
  <c r="I937" i="6" s="1"/>
  <c r="N937" i="6" s="1"/>
  <c r="G937" i="6"/>
  <c r="J937" i="6"/>
  <c r="K937" i="6"/>
  <c r="L937" i="6"/>
  <c r="C938" i="6"/>
  <c r="D938" i="6" s="1"/>
  <c r="E938" i="6"/>
  <c r="F938" i="6"/>
  <c r="G938" i="6"/>
  <c r="H938" i="6" s="1"/>
  <c r="I938" i="6" s="1"/>
  <c r="N938" i="6" s="1"/>
  <c r="J938" i="6"/>
  <c r="K938" i="6"/>
  <c r="L938" i="6"/>
  <c r="C939" i="6"/>
  <c r="D939" i="6" s="1"/>
  <c r="E939" i="6"/>
  <c r="F939" i="6"/>
  <c r="G939" i="6"/>
  <c r="H939" i="6"/>
  <c r="I939" i="6" s="1"/>
  <c r="N939" i="6" s="1"/>
  <c r="J939" i="6"/>
  <c r="K939" i="6"/>
  <c r="L939" i="6"/>
  <c r="C940" i="6"/>
  <c r="D940" i="6" s="1"/>
  <c r="E940" i="6"/>
  <c r="F940" i="6"/>
  <c r="G940" i="6"/>
  <c r="J940" i="6"/>
  <c r="K940" i="6"/>
  <c r="L940" i="6"/>
  <c r="C941" i="6"/>
  <c r="D941" i="6" s="1"/>
  <c r="E941" i="6"/>
  <c r="F941" i="6"/>
  <c r="G941" i="6"/>
  <c r="J941" i="6"/>
  <c r="K941" i="6"/>
  <c r="L941" i="6"/>
  <c r="C942" i="6"/>
  <c r="D942" i="6" s="1"/>
  <c r="E942" i="6"/>
  <c r="F942" i="6"/>
  <c r="G942" i="6"/>
  <c r="J942" i="6"/>
  <c r="K942" i="6"/>
  <c r="L942" i="6"/>
  <c r="C943" i="6"/>
  <c r="D943" i="6" s="1"/>
  <c r="E943" i="6"/>
  <c r="F943" i="6"/>
  <c r="G943" i="6"/>
  <c r="J943" i="6"/>
  <c r="K943" i="6"/>
  <c r="L943" i="6"/>
  <c r="C944" i="6"/>
  <c r="D944" i="6" s="1"/>
  <c r="E944" i="6"/>
  <c r="F944" i="6"/>
  <c r="G944" i="6"/>
  <c r="J944" i="6"/>
  <c r="K944" i="6"/>
  <c r="L944" i="6"/>
  <c r="C945" i="6"/>
  <c r="D945" i="6" s="1"/>
  <c r="E945" i="6"/>
  <c r="F945" i="6"/>
  <c r="H945" i="6" s="1"/>
  <c r="I945" i="6" s="1"/>
  <c r="N945" i="6" s="1"/>
  <c r="G945" i="6"/>
  <c r="J945" i="6"/>
  <c r="K945" i="6"/>
  <c r="L945" i="6"/>
  <c r="C946" i="6"/>
  <c r="D946" i="6" s="1"/>
  <c r="E946" i="6"/>
  <c r="F946" i="6"/>
  <c r="G946" i="6"/>
  <c r="J946" i="6"/>
  <c r="K946" i="6"/>
  <c r="L946" i="6"/>
  <c r="C947" i="6"/>
  <c r="D947" i="6" s="1"/>
  <c r="E947" i="6"/>
  <c r="F947" i="6"/>
  <c r="G947" i="6"/>
  <c r="H947" i="6"/>
  <c r="I947" i="6" s="1"/>
  <c r="N947" i="6" s="1"/>
  <c r="J947" i="6"/>
  <c r="K947" i="6"/>
  <c r="L947" i="6"/>
  <c r="C948" i="6"/>
  <c r="D948" i="6" s="1"/>
  <c r="E948" i="6"/>
  <c r="H948" i="6" s="1"/>
  <c r="I948" i="6" s="1"/>
  <c r="F948" i="6"/>
  <c r="G948" i="6"/>
  <c r="J948" i="6"/>
  <c r="K948" i="6"/>
  <c r="L948" i="6"/>
  <c r="C949" i="6"/>
  <c r="D949" i="6" s="1"/>
  <c r="E949" i="6"/>
  <c r="F949" i="6"/>
  <c r="G949" i="6"/>
  <c r="J949" i="6"/>
  <c r="K949" i="6"/>
  <c r="L949" i="6"/>
  <c r="C950" i="6"/>
  <c r="D950" i="6" s="1"/>
  <c r="E950" i="6"/>
  <c r="F950" i="6"/>
  <c r="G950" i="6"/>
  <c r="J950" i="6"/>
  <c r="K950" i="6"/>
  <c r="L950" i="6"/>
  <c r="C951" i="6"/>
  <c r="D951" i="6" s="1"/>
  <c r="E951" i="6"/>
  <c r="F951" i="6"/>
  <c r="H951" i="6" s="1"/>
  <c r="I951" i="6" s="1"/>
  <c r="N951" i="6" s="1"/>
  <c r="G951" i="6"/>
  <c r="J951" i="6"/>
  <c r="K951" i="6"/>
  <c r="L951" i="6"/>
  <c r="C952" i="6"/>
  <c r="D952" i="6" s="1"/>
  <c r="E952" i="6"/>
  <c r="F952" i="6"/>
  <c r="G952" i="6"/>
  <c r="J952" i="6"/>
  <c r="K952" i="6"/>
  <c r="L952" i="6"/>
  <c r="C953" i="6"/>
  <c r="D953" i="6" s="1"/>
  <c r="E953" i="6"/>
  <c r="F953" i="6"/>
  <c r="H953" i="6" s="1"/>
  <c r="I953" i="6" s="1"/>
  <c r="N953" i="6" s="1"/>
  <c r="G953" i="6"/>
  <c r="J953" i="6"/>
  <c r="K953" i="6"/>
  <c r="L953" i="6"/>
  <c r="C954" i="6"/>
  <c r="D954" i="6" s="1"/>
  <c r="E954" i="6"/>
  <c r="F954" i="6"/>
  <c r="G954" i="6"/>
  <c r="H954" i="6" s="1"/>
  <c r="I954" i="6" s="1"/>
  <c r="N954" i="6" s="1"/>
  <c r="J954" i="6"/>
  <c r="K954" i="6"/>
  <c r="L954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M171" i="6" s="1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M546" i="6" s="1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M609" i="6" s="1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M664" i="6" s="1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M792" i="6" s="1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M816" i="6" s="1"/>
  <c r="B817" i="6"/>
  <c r="B818" i="6"/>
  <c r="B819" i="6"/>
  <c r="B820" i="6"/>
  <c r="B821" i="6"/>
  <c r="B822" i="6"/>
  <c r="B823" i="6"/>
  <c r="B824" i="6"/>
  <c r="B825" i="6"/>
  <c r="B826" i="6"/>
  <c r="B827" i="6"/>
  <c r="B828" i="6"/>
  <c r="M828" i="6" s="1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M856" i="6" s="1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M908" i="6" s="1"/>
  <c r="B909" i="6"/>
  <c r="B910" i="6"/>
  <c r="B911" i="6"/>
  <c r="B912" i="6"/>
  <c r="B913" i="6"/>
  <c r="B914" i="6"/>
  <c r="B915" i="6"/>
  <c r="B916" i="6"/>
  <c r="M916" i="6" s="1"/>
  <c r="B917" i="6"/>
  <c r="B918" i="6"/>
  <c r="B919" i="6"/>
  <c r="B920" i="6"/>
  <c r="M920" i="6" s="1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6" i="6"/>
  <c r="B5" i="6"/>
  <c r="L2" i="6"/>
  <c r="K2" i="6"/>
  <c r="J2" i="6"/>
  <c r="B5" i="3"/>
  <c r="G2" i="6"/>
  <c r="F2" i="6"/>
  <c r="E2" i="6"/>
  <c r="C2" i="6"/>
  <c r="D2" i="6" s="1"/>
  <c r="H824" i="6" l="1"/>
  <c r="I824" i="6" s="1"/>
  <c r="H815" i="6"/>
  <c r="I815" i="6" s="1"/>
  <c r="N815" i="6" s="1"/>
  <c r="H799" i="6"/>
  <c r="I799" i="6" s="1"/>
  <c r="N799" i="6" s="1"/>
  <c r="H791" i="6"/>
  <c r="I791" i="6" s="1"/>
  <c r="N791" i="6" s="1"/>
  <c r="H781" i="6"/>
  <c r="I781" i="6" s="1"/>
  <c r="N781" i="6" s="1"/>
  <c r="H773" i="6"/>
  <c r="I773" i="6" s="1"/>
  <c r="N773" i="6" s="1"/>
  <c r="H765" i="6"/>
  <c r="I765" i="6" s="1"/>
  <c r="N765" i="6" s="1"/>
  <c r="H757" i="6"/>
  <c r="I757" i="6" s="1"/>
  <c r="N757" i="6" s="1"/>
  <c r="H749" i="6"/>
  <c r="I749" i="6" s="1"/>
  <c r="N749" i="6" s="1"/>
  <c r="H724" i="6"/>
  <c r="I724" i="6" s="1"/>
  <c r="N724" i="6" s="1"/>
  <c r="H701" i="6"/>
  <c r="I701" i="6" s="1"/>
  <c r="N701" i="6" s="1"/>
  <c r="H550" i="6"/>
  <c r="I550" i="6" s="1"/>
  <c r="N550" i="6" s="1"/>
  <c r="H540" i="6"/>
  <c r="I540" i="6" s="1"/>
  <c r="N540" i="6" s="1"/>
  <c r="H463" i="6"/>
  <c r="I463" i="6" s="1"/>
  <c r="N463" i="6" s="1"/>
  <c r="H461" i="6"/>
  <c r="I461" i="6" s="1"/>
  <c r="N461" i="6" s="1"/>
  <c r="H363" i="6"/>
  <c r="I363" i="6" s="1"/>
  <c r="N363" i="6" s="1"/>
  <c r="H347" i="6"/>
  <c r="I347" i="6" s="1"/>
  <c r="N347" i="6" s="1"/>
  <c r="H329" i="6"/>
  <c r="I329" i="6" s="1"/>
  <c r="N329" i="6" s="1"/>
  <c r="H214" i="6"/>
  <c r="I214" i="6" s="1"/>
  <c r="H82" i="6"/>
  <c r="I82" i="6" s="1"/>
  <c r="N82" i="6" s="1"/>
  <c r="H74" i="6"/>
  <c r="I74" i="6" s="1"/>
  <c r="N74" i="6" s="1"/>
  <c r="H66" i="6"/>
  <c r="I66" i="6" s="1"/>
  <c r="N66" i="6" s="1"/>
  <c r="H58" i="6"/>
  <c r="I58" i="6" s="1"/>
  <c r="N58" i="6" s="1"/>
  <c r="H862" i="6"/>
  <c r="I862" i="6" s="1"/>
  <c r="H852" i="6"/>
  <c r="I852" i="6" s="1"/>
  <c r="H843" i="6"/>
  <c r="I843" i="6" s="1"/>
  <c r="N843" i="6" s="1"/>
  <c r="H712" i="6"/>
  <c r="I712" i="6" s="1"/>
  <c r="N712" i="6" s="1"/>
  <c r="H710" i="6"/>
  <c r="I710" i="6" s="1"/>
  <c r="N710" i="6" s="1"/>
  <c r="H693" i="6"/>
  <c r="I693" i="6" s="1"/>
  <c r="N693" i="6" s="1"/>
  <c r="H685" i="6"/>
  <c r="I685" i="6" s="1"/>
  <c r="N685" i="6" s="1"/>
  <c r="H677" i="6"/>
  <c r="I677" i="6" s="1"/>
  <c r="N677" i="6" s="1"/>
  <c r="H560" i="6"/>
  <c r="I560" i="6" s="1"/>
  <c r="N560" i="6" s="1"/>
  <c r="H534" i="6"/>
  <c r="I534" i="6" s="1"/>
  <c r="N534" i="6" s="1"/>
  <c r="H440" i="6"/>
  <c r="I440" i="6" s="1"/>
  <c r="N440" i="6" s="1"/>
  <c r="H421" i="6"/>
  <c r="I421" i="6" s="1"/>
  <c r="N421" i="6" s="1"/>
  <c r="H309" i="6"/>
  <c r="I309" i="6" s="1"/>
  <c r="N309" i="6" s="1"/>
  <c r="H301" i="6"/>
  <c r="I301" i="6" s="1"/>
  <c r="N301" i="6" s="1"/>
  <c r="H285" i="6"/>
  <c r="I285" i="6" s="1"/>
  <c r="N285" i="6" s="1"/>
  <c r="H10" i="6"/>
  <c r="I10" i="6" s="1"/>
  <c r="N10" i="6" s="1"/>
  <c r="H940" i="6"/>
  <c r="I940" i="6" s="1"/>
  <c r="H923" i="6"/>
  <c r="I923" i="6" s="1"/>
  <c r="N923" i="6" s="1"/>
  <c r="H896" i="6"/>
  <c r="I896" i="6" s="1"/>
  <c r="N896" i="6" s="1"/>
  <c r="H890" i="6"/>
  <c r="I890" i="6" s="1"/>
  <c r="H828" i="6"/>
  <c r="I828" i="6" s="1"/>
  <c r="N828" i="6" s="1"/>
  <c r="H714" i="6"/>
  <c r="I714" i="6" s="1"/>
  <c r="N714" i="6" s="1"/>
  <c r="H695" i="6"/>
  <c r="I695" i="6" s="1"/>
  <c r="N695" i="6" s="1"/>
  <c r="H687" i="6"/>
  <c r="I687" i="6" s="1"/>
  <c r="N687" i="6" s="1"/>
  <c r="H679" i="6"/>
  <c r="I679" i="6" s="1"/>
  <c r="N679" i="6" s="1"/>
  <c r="H562" i="6"/>
  <c r="I562" i="6" s="1"/>
  <c r="N562" i="6" s="1"/>
  <c r="H536" i="6"/>
  <c r="I536" i="6" s="1"/>
  <c r="N536" i="6" s="1"/>
  <c r="H528" i="6"/>
  <c r="I528" i="6" s="1"/>
  <c r="N528" i="6" s="1"/>
  <c r="H520" i="6"/>
  <c r="I520" i="6" s="1"/>
  <c r="N520" i="6" s="1"/>
  <c r="H512" i="6"/>
  <c r="I512" i="6" s="1"/>
  <c r="N512" i="6" s="1"/>
  <c r="H487" i="6"/>
  <c r="I487" i="6" s="1"/>
  <c r="N487" i="6" s="1"/>
  <c r="H484" i="6"/>
  <c r="I484" i="6" s="1"/>
  <c r="N484" i="6" s="1"/>
  <c r="H476" i="6"/>
  <c r="I476" i="6" s="1"/>
  <c r="N476" i="6" s="1"/>
  <c r="H325" i="6"/>
  <c r="I325" i="6" s="1"/>
  <c r="N325" i="6" s="1"/>
  <c r="H317" i="6"/>
  <c r="I317" i="6" s="1"/>
  <c r="N317" i="6" s="1"/>
  <c r="H293" i="6"/>
  <c r="I293" i="6" s="1"/>
  <c r="N293" i="6" s="1"/>
  <c r="H276" i="6"/>
  <c r="I276" i="6" s="1"/>
  <c r="N276" i="6" s="1"/>
  <c r="H184" i="6"/>
  <c r="I184" i="6" s="1"/>
  <c r="N184" i="6" s="1"/>
  <c r="H176" i="6"/>
  <c r="I176" i="6" s="1"/>
  <c r="N176" i="6" s="1"/>
  <c r="H30" i="6"/>
  <c r="I30" i="6" s="1"/>
  <c r="N30" i="6" s="1"/>
  <c r="H451" i="6"/>
  <c r="I451" i="6" s="1"/>
  <c r="N451" i="6" s="1"/>
  <c r="H271" i="6"/>
  <c r="I271" i="6" s="1"/>
  <c r="N271" i="6" s="1"/>
  <c r="H5" i="6"/>
  <c r="I5" i="6" s="1"/>
  <c r="N5" i="6" s="1"/>
  <c r="H637" i="6"/>
  <c r="I637" i="6" s="1"/>
  <c r="N637" i="6" s="1"/>
  <c r="H621" i="6"/>
  <c r="I621" i="6" s="1"/>
  <c r="N621" i="6" s="1"/>
  <c r="H613" i="6"/>
  <c r="I613" i="6" s="1"/>
  <c r="N613" i="6" s="1"/>
  <c r="H943" i="6"/>
  <c r="I943" i="6" s="1"/>
  <c r="N943" i="6" s="1"/>
  <c r="H883" i="6"/>
  <c r="I883" i="6" s="1"/>
  <c r="N883" i="6" s="1"/>
  <c r="H840" i="6"/>
  <c r="I840" i="6" s="1"/>
  <c r="H798" i="6"/>
  <c r="I798" i="6" s="1"/>
  <c r="N798" i="6" s="1"/>
  <c r="H790" i="6"/>
  <c r="I790" i="6" s="1"/>
  <c r="N790" i="6" s="1"/>
  <c r="H780" i="6"/>
  <c r="I780" i="6" s="1"/>
  <c r="N780" i="6" s="1"/>
  <c r="H772" i="6"/>
  <c r="I772" i="6" s="1"/>
  <c r="N772" i="6" s="1"/>
  <c r="H764" i="6"/>
  <c r="I764" i="6" s="1"/>
  <c r="N764" i="6" s="1"/>
  <c r="H756" i="6"/>
  <c r="I756" i="6" s="1"/>
  <c r="H748" i="6"/>
  <c r="I748" i="6" s="1"/>
  <c r="H690" i="6"/>
  <c r="I690" i="6" s="1"/>
  <c r="N690" i="6" s="1"/>
  <c r="H682" i="6"/>
  <c r="I682" i="6" s="1"/>
  <c r="N682" i="6" s="1"/>
  <c r="H674" i="6"/>
  <c r="I674" i="6" s="1"/>
  <c r="N674" i="6" s="1"/>
  <c r="H507" i="6"/>
  <c r="I507" i="6" s="1"/>
  <c r="N507" i="6" s="1"/>
  <c r="H489" i="6"/>
  <c r="I489" i="6" s="1"/>
  <c r="N489" i="6" s="1"/>
  <c r="H386" i="6"/>
  <c r="I386" i="6" s="1"/>
  <c r="N386" i="6" s="1"/>
  <c r="H139" i="6"/>
  <c r="I139" i="6" s="1"/>
  <c r="N139" i="6" s="1"/>
  <c r="H123" i="6"/>
  <c r="I123" i="6" s="1"/>
  <c r="N123" i="6" s="1"/>
  <c r="H114" i="6"/>
  <c r="I114" i="6" s="1"/>
  <c r="N114" i="6" s="1"/>
  <c r="H98" i="6"/>
  <c r="I98" i="6" s="1"/>
  <c r="N98" i="6" s="1"/>
  <c r="M948" i="6"/>
  <c r="M938" i="6"/>
  <c r="H918" i="6"/>
  <c r="I918" i="6" s="1"/>
  <c r="N918" i="6" s="1"/>
  <c r="H907" i="6"/>
  <c r="I907" i="6" s="1"/>
  <c r="N907" i="6" s="1"/>
  <c r="H880" i="6"/>
  <c r="I880" i="6" s="1"/>
  <c r="N880" i="6" s="1"/>
  <c r="H871" i="6"/>
  <c r="I871" i="6" s="1"/>
  <c r="N871" i="6" s="1"/>
  <c r="H838" i="6"/>
  <c r="I838" i="6" s="1"/>
  <c r="H827" i="6"/>
  <c r="I827" i="6" s="1"/>
  <c r="N827" i="6" s="1"/>
  <c r="H801" i="6"/>
  <c r="I801" i="6" s="1"/>
  <c r="N801" i="6" s="1"/>
  <c r="H783" i="6"/>
  <c r="I783" i="6" s="1"/>
  <c r="N783" i="6" s="1"/>
  <c r="H775" i="6"/>
  <c r="I775" i="6" s="1"/>
  <c r="N775" i="6" s="1"/>
  <c r="H767" i="6"/>
  <c r="I767" i="6" s="1"/>
  <c r="N767" i="6" s="1"/>
  <c r="H759" i="6"/>
  <c r="I759" i="6" s="1"/>
  <c r="N759" i="6" s="1"/>
  <c r="H751" i="6"/>
  <c r="I751" i="6" s="1"/>
  <c r="N751" i="6" s="1"/>
  <c r="H744" i="6"/>
  <c r="I744" i="6" s="1"/>
  <c r="N744" i="6" s="1"/>
  <c r="H726" i="6"/>
  <c r="I726" i="6" s="1"/>
  <c r="N726" i="6" s="1"/>
  <c r="H684" i="6"/>
  <c r="I684" i="6" s="1"/>
  <c r="N684" i="6" s="1"/>
  <c r="H633" i="6"/>
  <c r="I633" i="6" s="1"/>
  <c r="N633" i="6" s="1"/>
  <c r="H590" i="6"/>
  <c r="I590" i="6" s="1"/>
  <c r="N590" i="6" s="1"/>
  <c r="H574" i="6"/>
  <c r="I574" i="6" s="1"/>
  <c r="N574" i="6" s="1"/>
  <c r="H549" i="6"/>
  <c r="I549" i="6" s="1"/>
  <c r="N549" i="6" s="1"/>
  <c r="H524" i="6"/>
  <c r="I524" i="6" s="1"/>
  <c r="N524" i="6" s="1"/>
  <c r="H522" i="6"/>
  <c r="I522" i="6" s="1"/>
  <c r="N522" i="6" s="1"/>
  <c r="H458" i="6"/>
  <c r="I458" i="6" s="1"/>
  <c r="N458" i="6" s="1"/>
  <c r="H448" i="6"/>
  <c r="I448" i="6" s="1"/>
  <c r="N448" i="6" s="1"/>
  <c r="H432" i="6"/>
  <c r="I432" i="6" s="1"/>
  <c r="N432" i="6" s="1"/>
  <c r="H391" i="6"/>
  <c r="I391" i="6" s="1"/>
  <c r="N391" i="6" s="1"/>
  <c r="H389" i="6"/>
  <c r="I389" i="6" s="1"/>
  <c r="N389" i="6" s="1"/>
  <c r="H370" i="6"/>
  <c r="I370" i="6" s="1"/>
  <c r="H354" i="6"/>
  <c r="I354" i="6" s="1"/>
  <c r="H296" i="6"/>
  <c r="I296" i="6" s="1"/>
  <c r="N296" i="6" s="1"/>
  <c r="H288" i="6"/>
  <c r="I288" i="6" s="1"/>
  <c r="H236" i="6"/>
  <c r="I236" i="6" s="1"/>
  <c r="N236" i="6" s="1"/>
  <c r="H228" i="6"/>
  <c r="I228" i="6" s="1"/>
  <c r="N228" i="6" s="1"/>
  <c r="H172" i="6"/>
  <c r="I172" i="6" s="1"/>
  <c r="H164" i="6"/>
  <c r="I164" i="6" s="1"/>
  <c r="N164" i="6" s="1"/>
  <c r="H148" i="6"/>
  <c r="I148" i="6" s="1"/>
  <c r="N148" i="6" s="1"/>
  <c r="H138" i="6"/>
  <c r="I138" i="6" s="1"/>
  <c r="N138" i="6" s="1"/>
  <c r="H122" i="6"/>
  <c r="I122" i="6" s="1"/>
  <c r="N122" i="6" s="1"/>
  <c r="H113" i="6"/>
  <c r="I113" i="6" s="1"/>
  <c r="N113" i="6" s="1"/>
  <c r="H84" i="6"/>
  <c r="I84" i="6" s="1"/>
  <c r="N84" i="6" s="1"/>
  <c r="H68" i="6"/>
  <c r="I68" i="6" s="1"/>
  <c r="N68" i="6" s="1"/>
  <c r="H60" i="6"/>
  <c r="I60" i="6" s="1"/>
  <c r="N60" i="6" s="1"/>
  <c r="H52" i="6"/>
  <c r="I52" i="6" s="1"/>
  <c r="N52" i="6" s="1"/>
  <c r="H42" i="6"/>
  <c r="I42" i="6" s="1"/>
  <c r="N42" i="6" s="1"/>
  <c r="H17" i="6"/>
  <c r="I17" i="6" s="1"/>
  <c r="N17" i="6" s="1"/>
  <c r="H15" i="6"/>
  <c r="I15" i="6" s="1"/>
  <c r="N15" i="6" s="1"/>
  <c r="H946" i="6"/>
  <c r="I946" i="6" s="1"/>
  <c r="N946" i="6" s="1"/>
  <c r="H944" i="6"/>
  <c r="I944" i="6" s="1"/>
  <c r="N944" i="6" s="1"/>
  <c r="H927" i="6"/>
  <c r="I927" i="6" s="1"/>
  <c r="N927" i="6" s="1"/>
  <c r="H902" i="6"/>
  <c r="I902" i="6" s="1"/>
  <c r="H892" i="6"/>
  <c r="I892" i="6" s="1"/>
  <c r="H822" i="6"/>
  <c r="I822" i="6" s="1"/>
  <c r="H812" i="6"/>
  <c r="I812" i="6" s="1"/>
  <c r="N812" i="6" s="1"/>
  <c r="H795" i="6"/>
  <c r="I795" i="6" s="1"/>
  <c r="N795" i="6" s="1"/>
  <c r="H785" i="6"/>
  <c r="I785" i="6" s="1"/>
  <c r="N785" i="6" s="1"/>
  <c r="H777" i="6"/>
  <c r="I777" i="6" s="1"/>
  <c r="N777" i="6" s="1"/>
  <c r="H769" i="6"/>
  <c r="I769" i="6" s="1"/>
  <c r="N769" i="6" s="1"/>
  <c r="H761" i="6"/>
  <c r="I761" i="6" s="1"/>
  <c r="H753" i="6"/>
  <c r="I753" i="6" s="1"/>
  <c r="N753" i="6" s="1"/>
  <c r="H728" i="6"/>
  <c r="I728" i="6" s="1"/>
  <c r="N728" i="6" s="1"/>
  <c r="H704" i="6"/>
  <c r="I704" i="6" s="1"/>
  <c r="N704" i="6" s="1"/>
  <c r="H686" i="6"/>
  <c r="I686" i="6" s="1"/>
  <c r="N686" i="6" s="1"/>
  <c r="H661" i="6"/>
  <c r="I661" i="6" s="1"/>
  <c r="N661" i="6" s="1"/>
  <c r="H625" i="6"/>
  <c r="I625" i="6" s="1"/>
  <c r="N625" i="6" s="1"/>
  <c r="H617" i="6"/>
  <c r="I617" i="6" s="1"/>
  <c r="N617" i="6" s="1"/>
  <c r="H608" i="6"/>
  <c r="I608" i="6" s="1"/>
  <c r="N608" i="6" s="1"/>
  <c r="H584" i="6"/>
  <c r="I584" i="6" s="1"/>
  <c r="N584" i="6" s="1"/>
  <c r="H576" i="6"/>
  <c r="I576" i="6" s="1"/>
  <c r="N576" i="6" s="1"/>
  <c r="H541" i="6"/>
  <c r="I541" i="6" s="1"/>
  <c r="N541" i="6" s="1"/>
  <c r="H516" i="6"/>
  <c r="I516" i="6" s="1"/>
  <c r="N516" i="6" s="1"/>
  <c r="H508" i="6"/>
  <c r="I508" i="6" s="1"/>
  <c r="N508" i="6" s="1"/>
  <c r="H460" i="6"/>
  <c r="I460" i="6" s="1"/>
  <c r="N460" i="6" s="1"/>
  <c r="H442" i="6"/>
  <c r="I442" i="6" s="1"/>
  <c r="H434" i="6"/>
  <c r="I434" i="6" s="1"/>
  <c r="N434" i="6" s="1"/>
  <c r="H427" i="6"/>
  <c r="I427" i="6" s="1"/>
  <c r="N427" i="6" s="1"/>
  <c r="H425" i="6"/>
  <c r="I425" i="6" s="1"/>
  <c r="N425" i="6" s="1"/>
  <c r="H408" i="6"/>
  <c r="I408" i="6" s="1"/>
  <c r="N408" i="6" s="1"/>
  <c r="H400" i="6"/>
  <c r="I400" i="6" s="1"/>
  <c r="N400" i="6" s="1"/>
  <c r="H373" i="6"/>
  <c r="I373" i="6" s="1"/>
  <c r="H364" i="6"/>
  <c r="I364" i="6" s="1"/>
  <c r="N364" i="6" s="1"/>
  <c r="H348" i="6"/>
  <c r="I348" i="6" s="1"/>
  <c r="N348" i="6" s="1"/>
  <c r="H338" i="6"/>
  <c r="I338" i="6" s="1"/>
  <c r="H330" i="6"/>
  <c r="I330" i="6" s="1"/>
  <c r="N330" i="6" s="1"/>
  <c r="H308" i="6"/>
  <c r="I308" i="6" s="1"/>
  <c r="N308" i="6" s="1"/>
  <c r="H300" i="6"/>
  <c r="I300" i="6" s="1"/>
  <c r="N300" i="6" s="1"/>
  <c r="H248" i="6"/>
  <c r="I248" i="6" s="1"/>
  <c r="N248" i="6" s="1"/>
  <c r="H238" i="6"/>
  <c r="I238" i="6" s="1"/>
  <c r="N238" i="6" s="1"/>
  <c r="H166" i="6"/>
  <c r="I166" i="6" s="1"/>
  <c r="N166" i="6" s="1"/>
  <c r="H158" i="6"/>
  <c r="I158" i="6" s="1"/>
  <c r="N158" i="6" s="1"/>
  <c r="H150" i="6"/>
  <c r="I150" i="6" s="1"/>
  <c r="N150" i="6" s="1"/>
  <c r="H140" i="6"/>
  <c r="I140" i="6" s="1"/>
  <c r="N140" i="6" s="1"/>
  <c r="H124" i="6"/>
  <c r="I124" i="6" s="1"/>
  <c r="N124" i="6" s="1"/>
  <c r="H117" i="6"/>
  <c r="I117" i="6" s="1"/>
  <c r="N117" i="6" s="1"/>
  <c r="H115" i="6"/>
  <c r="I115" i="6" s="1"/>
  <c r="N115" i="6" s="1"/>
  <c r="H97" i="6"/>
  <c r="I97" i="6" s="1"/>
  <c r="N97" i="6" s="1"/>
  <c r="H86" i="6"/>
  <c r="I86" i="6" s="1"/>
  <c r="N86" i="6" s="1"/>
  <c r="H78" i="6"/>
  <c r="I78" i="6" s="1"/>
  <c r="N78" i="6" s="1"/>
  <c r="H70" i="6"/>
  <c r="I70" i="6" s="1"/>
  <c r="N70" i="6" s="1"/>
  <c r="H62" i="6"/>
  <c r="I62" i="6" s="1"/>
  <c r="N62" i="6" s="1"/>
  <c r="H54" i="6"/>
  <c r="I54" i="6" s="1"/>
  <c r="N54" i="6" s="1"/>
  <c r="H46" i="6"/>
  <c r="I46" i="6" s="1"/>
  <c r="N46" i="6" s="1"/>
  <c r="H44" i="6"/>
  <c r="I44" i="6" s="1"/>
  <c r="N44" i="6" s="1"/>
  <c r="H36" i="6"/>
  <c r="I36" i="6" s="1"/>
  <c r="N36" i="6" s="1"/>
  <c r="H26" i="6"/>
  <c r="I26" i="6" s="1"/>
  <c r="H9" i="6"/>
  <c r="I9" i="6" s="1"/>
  <c r="N9" i="6" s="1"/>
  <c r="H4" i="6"/>
  <c r="I4" i="6" s="1"/>
  <c r="N4" i="6" s="1"/>
  <c r="H914" i="6"/>
  <c r="I914" i="6" s="1"/>
  <c r="N914" i="6" s="1"/>
  <c r="H867" i="6"/>
  <c r="I867" i="6" s="1"/>
  <c r="N867" i="6" s="1"/>
  <c r="H831" i="6"/>
  <c r="I831" i="6" s="1"/>
  <c r="N831" i="6" s="1"/>
  <c r="H797" i="6"/>
  <c r="I797" i="6" s="1"/>
  <c r="N797" i="6" s="1"/>
  <c r="H789" i="6"/>
  <c r="I789" i="6" s="1"/>
  <c r="N789" i="6" s="1"/>
  <c r="H722" i="6"/>
  <c r="I722" i="6" s="1"/>
  <c r="N722" i="6" s="1"/>
  <c r="H706" i="6"/>
  <c r="I706" i="6" s="1"/>
  <c r="N706" i="6" s="1"/>
  <c r="H688" i="6"/>
  <c r="I688" i="6" s="1"/>
  <c r="N688" i="6" s="1"/>
  <c r="H680" i="6"/>
  <c r="I680" i="6" s="1"/>
  <c r="N680" i="6" s="1"/>
  <c r="H672" i="6"/>
  <c r="I672" i="6" s="1"/>
  <c r="N672" i="6" s="1"/>
  <c r="H663" i="6"/>
  <c r="I663" i="6" s="1"/>
  <c r="N663" i="6" s="1"/>
  <c r="H654" i="6"/>
  <c r="I654" i="6" s="1"/>
  <c r="N654" i="6" s="1"/>
  <c r="H647" i="6"/>
  <c r="I647" i="6" s="1"/>
  <c r="N647" i="6" s="1"/>
  <c r="H635" i="6"/>
  <c r="I635" i="6" s="1"/>
  <c r="N635" i="6" s="1"/>
  <c r="H629" i="6"/>
  <c r="I629" i="6" s="1"/>
  <c r="N629" i="6" s="1"/>
  <c r="H627" i="6"/>
  <c r="I627" i="6" s="1"/>
  <c r="N627" i="6" s="1"/>
  <c r="H602" i="6"/>
  <c r="I602" i="6" s="1"/>
  <c r="N602" i="6" s="1"/>
  <c r="H588" i="6"/>
  <c r="I588" i="6" s="1"/>
  <c r="H578" i="6"/>
  <c r="I578" i="6" s="1"/>
  <c r="N578" i="6" s="1"/>
  <c r="H561" i="6"/>
  <c r="I561" i="6" s="1"/>
  <c r="N561" i="6" s="1"/>
  <c r="H526" i="6"/>
  <c r="I526" i="6" s="1"/>
  <c r="N526" i="6" s="1"/>
  <c r="H501" i="6"/>
  <c r="I501" i="6" s="1"/>
  <c r="N501" i="6" s="1"/>
  <c r="H482" i="6"/>
  <c r="I482" i="6" s="1"/>
  <c r="N482" i="6" s="1"/>
  <c r="H474" i="6"/>
  <c r="I474" i="6" s="1"/>
  <c r="N474" i="6" s="1"/>
  <c r="H455" i="6"/>
  <c r="I455" i="6" s="1"/>
  <c r="H444" i="6"/>
  <c r="I444" i="6" s="1"/>
  <c r="N444" i="6" s="1"/>
  <c r="H436" i="6"/>
  <c r="I436" i="6" s="1"/>
  <c r="N436" i="6" s="1"/>
  <c r="H412" i="6"/>
  <c r="I412" i="6" s="1"/>
  <c r="N412" i="6" s="1"/>
  <c r="H410" i="6"/>
  <c r="I410" i="6" s="1"/>
  <c r="N410" i="6" s="1"/>
  <c r="H332" i="6"/>
  <c r="I332" i="6" s="1"/>
  <c r="N332" i="6" s="1"/>
  <c r="H316" i="6"/>
  <c r="I316" i="6" s="1"/>
  <c r="N316" i="6" s="1"/>
  <c r="H292" i="6"/>
  <c r="I292" i="6" s="1"/>
  <c r="N292" i="6" s="1"/>
  <c r="H205" i="6"/>
  <c r="I205" i="6" s="1"/>
  <c r="N205" i="6" s="1"/>
  <c r="H197" i="6"/>
  <c r="I197" i="6" s="1"/>
  <c r="N197" i="6" s="1"/>
  <c r="H191" i="6"/>
  <c r="I191" i="6" s="1"/>
  <c r="H154" i="6"/>
  <c r="I154" i="6" s="1"/>
  <c r="N154" i="6" s="1"/>
  <c r="H134" i="6"/>
  <c r="I134" i="6" s="1"/>
  <c r="N134" i="6" s="1"/>
  <c r="H126" i="6"/>
  <c r="I126" i="6" s="1"/>
  <c r="N126" i="6" s="1"/>
  <c r="H72" i="6"/>
  <c r="I72" i="6" s="1"/>
  <c r="H64" i="6"/>
  <c r="I64" i="6" s="1"/>
  <c r="N64" i="6" s="1"/>
  <c r="H56" i="6"/>
  <c r="I56" i="6" s="1"/>
  <c r="N56" i="6" s="1"/>
  <c r="H38" i="6"/>
  <c r="I38" i="6" s="1"/>
  <c r="N38" i="6" s="1"/>
  <c r="H28" i="6"/>
  <c r="I28" i="6" s="1"/>
  <c r="N28" i="6" s="1"/>
  <c r="H11" i="6"/>
  <c r="I11" i="6" s="1"/>
  <c r="N11" i="6" s="1"/>
  <c r="H741" i="6"/>
  <c r="I741" i="6" s="1"/>
  <c r="N741" i="6" s="1"/>
  <c r="H683" i="6"/>
  <c r="I683" i="6" s="1"/>
  <c r="N683" i="6" s="1"/>
  <c r="H675" i="6"/>
  <c r="I675" i="6" s="1"/>
  <c r="N675" i="6" s="1"/>
  <c r="H648" i="6"/>
  <c r="I648" i="6" s="1"/>
  <c r="N648" i="6" s="1"/>
  <c r="H439" i="6"/>
  <c r="I439" i="6" s="1"/>
  <c r="N439" i="6" s="1"/>
  <c r="H287" i="6"/>
  <c r="I287" i="6" s="1"/>
  <c r="N287" i="6" s="1"/>
  <c r="H216" i="6"/>
  <c r="I216" i="6" s="1"/>
  <c r="N216" i="6" s="1"/>
  <c r="H93" i="6"/>
  <c r="I93" i="6" s="1"/>
  <c r="H81" i="6"/>
  <c r="I81" i="6" s="1"/>
  <c r="N81" i="6" s="1"/>
  <c r="H73" i="6"/>
  <c r="I73" i="6" s="1"/>
  <c r="N73" i="6" s="1"/>
  <c r="H65" i="6"/>
  <c r="I65" i="6" s="1"/>
  <c r="N65" i="6" s="1"/>
  <c r="H57" i="6"/>
  <c r="I57" i="6" s="1"/>
  <c r="N57" i="6" s="1"/>
  <c r="H12" i="6"/>
  <c r="I12" i="6" s="1"/>
  <c r="N12" i="6" s="1"/>
  <c r="H932" i="6"/>
  <c r="I932" i="6" s="1"/>
  <c r="N932" i="6" s="1"/>
  <c r="M929" i="6"/>
  <c r="H924" i="6"/>
  <c r="I924" i="6" s="1"/>
  <c r="N924" i="6" s="1"/>
  <c r="H879" i="6"/>
  <c r="I879" i="6" s="1"/>
  <c r="N879" i="6" s="1"/>
  <c r="H844" i="6"/>
  <c r="I844" i="6" s="1"/>
  <c r="N844" i="6" s="1"/>
  <c r="H800" i="6"/>
  <c r="I800" i="6" s="1"/>
  <c r="N800" i="6" s="1"/>
  <c r="H782" i="6"/>
  <c r="I782" i="6" s="1"/>
  <c r="N782" i="6" s="1"/>
  <c r="H774" i="6"/>
  <c r="I774" i="6" s="1"/>
  <c r="N774" i="6" s="1"/>
  <c r="H766" i="6"/>
  <c r="I766" i="6" s="1"/>
  <c r="N766" i="6" s="1"/>
  <c r="H758" i="6"/>
  <c r="I758" i="6" s="1"/>
  <c r="N758" i="6" s="1"/>
  <c r="H750" i="6"/>
  <c r="I750" i="6" s="1"/>
  <c r="H733" i="6"/>
  <c r="I733" i="6" s="1"/>
  <c r="N733" i="6" s="1"/>
  <c r="H725" i="6"/>
  <c r="I725" i="6" s="1"/>
  <c r="N725" i="6" s="1"/>
  <c r="H708" i="6"/>
  <c r="I708" i="6" s="1"/>
  <c r="N708" i="6" s="1"/>
  <c r="H666" i="6"/>
  <c r="I666" i="6" s="1"/>
  <c r="N666" i="6" s="1"/>
  <c r="H614" i="6"/>
  <c r="I614" i="6" s="1"/>
  <c r="N614" i="6" s="1"/>
  <c r="H597" i="6"/>
  <c r="I597" i="6" s="1"/>
  <c r="N597" i="6" s="1"/>
  <c r="H589" i="6"/>
  <c r="I589" i="6" s="1"/>
  <c r="N589" i="6" s="1"/>
  <c r="H564" i="6"/>
  <c r="I564" i="6" s="1"/>
  <c r="N564" i="6" s="1"/>
  <c r="H548" i="6"/>
  <c r="I548" i="6" s="1"/>
  <c r="N548" i="6" s="1"/>
  <c r="H529" i="6"/>
  <c r="I529" i="6" s="1"/>
  <c r="N529" i="6" s="1"/>
  <c r="H521" i="6"/>
  <c r="I521" i="6" s="1"/>
  <c r="N521" i="6" s="1"/>
  <c r="H496" i="6"/>
  <c r="I496" i="6" s="1"/>
  <c r="N496" i="6" s="1"/>
  <c r="H388" i="6"/>
  <c r="I388" i="6" s="1"/>
  <c r="N388" i="6" s="1"/>
  <c r="H361" i="6"/>
  <c r="I361" i="6" s="1"/>
  <c r="N361" i="6" s="1"/>
  <c r="H345" i="6"/>
  <c r="I345" i="6" s="1"/>
  <c r="N345" i="6" s="1"/>
  <c r="H278" i="6"/>
  <c r="I278" i="6" s="1"/>
  <c r="N278" i="6" s="1"/>
  <c r="H269" i="6"/>
  <c r="I269" i="6" s="1"/>
  <c r="N269" i="6" s="1"/>
  <c r="H261" i="6"/>
  <c r="I261" i="6" s="1"/>
  <c r="N261" i="6" s="1"/>
  <c r="H253" i="6"/>
  <c r="I253" i="6" s="1"/>
  <c r="N253" i="6" s="1"/>
  <c r="H192" i="6"/>
  <c r="I192" i="6" s="1"/>
  <c r="N192" i="6" s="1"/>
  <c r="H182" i="6"/>
  <c r="I182" i="6" s="1"/>
  <c r="H137" i="6"/>
  <c r="I137" i="6" s="1"/>
  <c r="N137" i="6" s="1"/>
  <c r="H121" i="6"/>
  <c r="I121" i="6" s="1"/>
  <c r="N121" i="6" s="1"/>
  <c r="H112" i="6"/>
  <c r="I112" i="6" s="1"/>
  <c r="N112" i="6" s="1"/>
  <c r="H102" i="6"/>
  <c r="I102" i="6" s="1"/>
  <c r="N102" i="6" s="1"/>
  <c r="H75" i="6"/>
  <c r="I75" i="6" s="1"/>
  <c r="N75" i="6" s="1"/>
  <c r="H67" i="6"/>
  <c r="I67" i="6" s="1"/>
  <c r="N67" i="6" s="1"/>
  <c r="H59" i="6"/>
  <c r="I59" i="6" s="1"/>
  <c r="N59" i="6" s="1"/>
  <c r="H51" i="6"/>
  <c r="I51" i="6" s="1"/>
  <c r="H41" i="6"/>
  <c r="I41" i="6" s="1"/>
  <c r="N41" i="6" s="1"/>
  <c r="H22" i="6"/>
  <c r="I22" i="6" s="1"/>
  <c r="N22" i="6" s="1"/>
  <c r="H14" i="6"/>
  <c r="I14" i="6" s="1"/>
  <c r="N14" i="6" s="1"/>
  <c r="H6" i="6"/>
  <c r="I6" i="6" s="1"/>
  <c r="N6" i="6" s="1"/>
  <c r="M928" i="6"/>
  <c r="M896" i="6"/>
  <c r="M952" i="6"/>
  <c r="M945" i="6"/>
  <c r="M924" i="6"/>
  <c r="M2" i="6"/>
  <c r="N948" i="6"/>
  <c r="M943" i="6"/>
  <c r="H952" i="6"/>
  <c r="I952" i="6" s="1"/>
  <c r="N952" i="6" s="1"/>
  <c r="M931" i="6"/>
  <c r="M926" i="6"/>
  <c r="M891" i="6"/>
  <c r="M890" i="6"/>
  <c r="H884" i="6"/>
  <c r="I884" i="6" s="1"/>
  <c r="N884" i="6" s="1"/>
  <c r="M826" i="6"/>
  <c r="M737" i="6"/>
  <c r="M469" i="6"/>
  <c r="M947" i="6"/>
  <c r="H895" i="6"/>
  <c r="I895" i="6" s="1"/>
  <c r="N895" i="6" s="1"/>
  <c r="M892" i="6"/>
  <c r="M827" i="6"/>
  <c r="M951" i="6"/>
  <c r="H942" i="6"/>
  <c r="I942" i="6" s="1"/>
  <c r="N942" i="6" s="1"/>
  <c r="H941" i="6"/>
  <c r="I941" i="6" s="1"/>
  <c r="N941" i="6" s="1"/>
  <c r="N940" i="6"/>
  <c r="H926" i="6"/>
  <c r="I926" i="6" s="1"/>
  <c r="N926" i="6" s="1"/>
  <c r="H898" i="6"/>
  <c r="I898" i="6" s="1"/>
  <c r="N898" i="6" s="1"/>
  <c r="H897" i="6"/>
  <c r="I897" i="6" s="1"/>
  <c r="N897" i="6" s="1"/>
  <c r="M705" i="6"/>
  <c r="M936" i="6"/>
  <c r="M933" i="6"/>
  <c r="H930" i="6"/>
  <c r="I930" i="6" s="1"/>
  <c r="N930" i="6" s="1"/>
  <c r="H929" i="6"/>
  <c r="I929" i="6" s="1"/>
  <c r="N929" i="6" s="1"/>
  <c r="M884" i="6"/>
  <c r="M876" i="6"/>
  <c r="M919" i="6"/>
  <c r="H908" i="6"/>
  <c r="I908" i="6" s="1"/>
  <c r="N908" i="6" s="1"/>
  <c r="M940" i="6"/>
  <c r="H931" i="6"/>
  <c r="I931" i="6" s="1"/>
  <c r="N931" i="6" s="1"/>
  <c r="M923" i="6"/>
  <c r="M921" i="6"/>
  <c r="H911" i="6"/>
  <c r="I911" i="6" s="1"/>
  <c r="N911" i="6" s="1"/>
  <c r="M906" i="6"/>
  <c r="M530" i="6"/>
  <c r="M514" i="6"/>
  <c r="H950" i="6"/>
  <c r="I950" i="6" s="1"/>
  <c r="N950" i="6" s="1"/>
  <c r="H949" i="6"/>
  <c r="I949" i="6" s="1"/>
  <c r="N949" i="6" s="1"/>
  <c r="H934" i="6"/>
  <c r="I934" i="6" s="1"/>
  <c r="N934" i="6" s="1"/>
  <c r="H933" i="6"/>
  <c r="I933" i="6" s="1"/>
  <c r="N933" i="6" s="1"/>
  <c r="M922" i="6"/>
  <c r="N913" i="6"/>
  <c r="H912" i="6"/>
  <c r="I912" i="6" s="1"/>
  <c r="N912" i="6" s="1"/>
  <c r="M907" i="6"/>
  <c r="M878" i="6"/>
  <c r="M944" i="6"/>
  <c r="N936" i="6"/>
  <c r="M927" i="6"/>
  <c r="M769" i="6"/>
  <c r="M776" i="6"/>
  <c r="M727" i="6"/>
  <c r="M687" i="6"/>
  <c r="M624" i="6"/>
  <c r="M623" i="6"/>
  <c r="M591" i="6"/>
  <c r="M564" i="6"/>
  <c r="M563" i="6"/>
  <c r="M537" i="6"/>
  <c r="M522" i="6"/>
  <c r="M509" i="6"/>
  <c r="M484" i="6"/>
  <c r="M473" i="6"/>
  <c r="M413" i="6"/>
  <c r="M293" i="6"/>
  <c r="N903" i="6"/>
  <c r="N902" i="6"/>
  <c r="H901" i="6"/>
  <c r="I901" i="6" s="1"/>
  <c r="N901" i="6" s="1"/>
  <c r="H900" i="6"/>
  <c r="I900" i="6" s="1"/>
  <c r="N900" i="6" s="1"/>
  <c r="M895" i="6"/>
  <c r="N891" i="6"/>
  <c r="N890" i="6"/>
  <c r="H889" i="6"/>
  <c r="I889" i="6" s="1"/>
  <c r="N889" i="6" s="1"/>
  <c r="H888" i="6"/>
  <c r="I888" i="6" s="1"/>
  <c r="N888" i="6" s="1"/>
  <c r="M881" i="6"/>
  <c r="N862" i="6"/>
  <c r="H861" i="6"/>
  <c r="I861" i="6" s="1"/>
  <c r="N861" i="6" s="1"/>
  <c r="H860" i="6"/>
  <c r="I860" i="6" s="1"/>
  <c r="N860" i="6" s="1"/>
  <c r="M855" i="6"/>
  <c r="N851" i="6"/>
  <c r="N850" i="6"/>
  <c r="H849" i="6"/>
  <c r="I849" i="6" s="1"/>
  <c r="N849" i="6" s="1"/>
  <c r="H848" i="6"/>
  <c r="I848" i="6" s="1"/>
  <c r="N848" i="6" s="1"/>
  <c r="M844" i="6"/>
  <c r="N839" i="6"/>
  <c r="N838" i="6"/>
  <c r="H837" i="6"/>
  <c r="I837" i="6" s="1"/>
  <c r="N837" i="6" s="1"/>
  <c r="H836" i="6"/>
  <c r="I836" i="6" s="1"/>
  <c r="N836" i="6" s="1"/>
  <c r="N823" i="6"/>
  <c r="N822" i="6"/>
  <c r="H821" i="6"/>
  <c r="I821" i="6" s="1"/>
  <c r="N821" i="6" s="1"/>
  <c r="H820" i="6"/>
  <c r="I820" i="6" s="1"/>
  <c r="N820" i="6" s="1"/>
  <c r="M815" i="6"/>
  <c r="N811" i="6"/>
  <c r="N810" i="6"/>
  <c r="H809" i="6"/>
  <c r="I809" i="6" s="1"/>
  <c r="N809" i="6" s="1"/>
  <c r="H808" i="6"/>
  <c r="I808" i="6" s="1"/>
  <c r="N808" i="6" s="1"/>
  <c r="M790" i="6"/>
  <c r="M789" i="6"/>
  <c r="M785" i="6"/>
  <c r="M782" i="6"/>
  <c r="M777" i="6"/>
  <c r="H747" i="6"/>
  <c r="I747" i="6" s="1"/>
  <c r="N747" i="6" s="1"/>
  <c r="H742" i="6"/>
  <c r="I742" i="6" s="1"/>
  <c r="N742" i="6" s="1"/>
  <c r="H740" i="6"/>
  <c r="I740" i="6" s="1"/>
  <c r="N740" i="6" s="1"/>
  <c r="H737" i="6"/>
  <c r="I737" i="6" s="1"/>
  <c r="N737" i="6" s="1"/>
  <c r="M731" i="6"/>
  <c r="M728" i="6"/>
  <c r="H718" i="6"/>
  <c r="I718" i="6" s="1"/>
  <c r="N718" i="6" s="1"/>
  <c r="H716" i="6"/>
  <c r="I716" i="6" s="1"/>
  <c r="N716" i="6" s="1"/>
  <c r="H713" i="6"/>
  <c r="I713" i="6" s="1"/>
  <c r="N713" i="6" s="1"/>
  <c r="H711" i="6"/>
  <c r="I711" i="6" s="1"/>
  <c r="N711" i="6" s="1"/>
  <c r="H702" i="6"/>
  <c r="I702" i="6" s="1"/>
  <c r="N702" i="6" s="1"/>
  <c r="H700" i="6"/>
  <c r="I700" i="6" s="1"/>
  <c r="N700" i="6" s="1"/>
  <c r="M689" i="6"/>
  <c r="M688" i="6"/>
  <c r="H655" i="6"/>
  <c r="I655" i="6" s="1"/>
  <c r="N655" i="6" s="1"/>
  <c r="M646" i="6"/>
  <c r="H639" i="6"/>
  <c r="I639" i="6" s="1"/>
  <c r="N639" i="6" s="1"/>
  <c r="M630" i="6"/>
  <c r="N620" i="6"/>
  <c r="H618" i="6"/>
  <c r="I618" i="6" s="1"/>
  <c r="N618" i="6" s="1"/>
  <c r="M610" i="6"/>
  <c r="M606" i="6"/>
  <c r="N588" i="6"/>
  <c r="H586" i="6"/>
  <c r="I586" i="6" s="1"/>
  <c r="N586" i="6" s="1"/>
  <c r="H570" i="6"/>
  <c r="I570" i="6" s="1"/>
  <c r="N570" i="6" s="1"/>
  <c r="H557" i="6"/>
  <c r="I557" i="6" s="1"/>
  <c r="N557" i="6" s="1"/>
  <c r="H543" i="6"/>
  <c r="I543" i="6" s="1"/>
  <c r="N543" i="6" s="1"/>
  <c r="H542" i="6"/>
  <c r="I542" i="6" s="1"/>
  <c r="N542" i="6" s="1"/>
  <c r="H515" i="6"/>
  <c r="I515" i="6" s="1"/>
  <c r="N515" i="6" s="1"/>
  <c r="H514" i="6"/>
  <c r="I514" i="6" s="1"/>
  <c r="N514" i="6" s="1"/>
  <c r="H503" i="6"/>
  <c r="I503" i="6" s="1"/>
  <c r="N503" i="6" s="1"/>
  <c r="H502" i="6"/>
  <c r="I502" i="6" s="1"/>
  <c r="N502" i="6" s="1"/>
  <c r="N468" i="6"/>
  <c r="M294" i="6"/>
  <c r="M286" i="6"/>
  <c r="M222" i="6"/>
  <c r="H922" i="6"/>
  <c r="I922" i="6" s="1"/>
  <c r="N922" i="6" s="1"/>
  <c r="H921" i="6"/>
  <c r="I921" i="6" s="1"/>
  <c r="N921" i="6" s="1"/>
  <c r="H916" i="6"/>
  <c r="I916" i="6" s="1"/>
  <c r="N916" i="6" s="1"/>
  <c r="M911" i="6"/>
  <c r="M897" i="6"/>
  <c r="M883" i="6"/>
  <c r="M882" i="6"/>
  <c r="H878" i="6"/>
  <c r="I878" i="6" s="1"/>
  <c r="N878" i="6" s="1"/>
  <c r="H877" i="6"/>
  <c r="I877" i="6" s="1"/>
  <c r="N877" i="6" s="1"/>
  <c r="M871" i="6"/>
  <c r="H866" i="6"/>
  <c r="I866" i="6" s="1"/>
  <c r="N866" i="6" s="1"/>
  <c r="H865" i="6"/>
  <c r="I865" i="6" s="1"/>
  <c r="N865" i="6" s="1"/>
  <c r="M857" i="6"/>
  <c r="M817" i="6"/>
  <c r="M805" i="6"/>
  <c r="H763" i="6"/>
  <c r="I763" i="6" s="1"/>
  <c r="N763" i="6" s="1"/>
  <c r="H755" i="6"/>
  <c r="I755" i="6" s="1"/>
  <c r="N755" i="6" s="1"/>
  <c r="H745" i="6"/>
  <c r="I745" i="6" s="1"/>
  <c r="N745" i="6" s="1"/>
  <c r="M734" i="6"/>
  <c r="M733" i="6"/>
  <c r="M732" i="6"/>
  <c r="H723" i="6"/>
  <c r="I723" i="6" s="1"/>
  <c r="N723" i="6" s="1"/>
  <c r="H719" i="6"/>
  <c r="I719" i="6" s="1"/>
  <c r="N719" i="6" s="1"/>
  <c r="H705" i="6"/>
  <c r="I705" i="6" s="1"/>
  <c r="N705" i="6" s="1"/>
  <c r="H703" i="6"/>
  <c r="I703" i="6" s="1"/>
  <c r="N703" i="6" s="1"/>
  <c r="M693" i="6"/>
  <c r="H670" i="6"/>
  <c r="I670" i="6" s="1"/>
  <c r="N670" i="6" s="1"/>
  <c r="H668" i="6"/>
  <c r="I668" i="6" s="1"/>
  <c r="N668" i="6" s="1"/>
  <c r="H657" i="6"/>
  <c r="I657" i="6" s="1"/>
  <c r="N657" i="6" s="1"/>
  <c r="H644" i="6"/>
  <c r="I644" i="6" s="1"/>
  <c r="N644" i="6" s="1"/>
  <c r="M633" i="6"/>
  <c r="H619" i="6"/>
  <c r="I619" i="6" s="1"/>
  <c r="N619" i="6" s="1"/>
  <c r="H600" i="6"/>
  <c r="I600" i="6" s="1"/>
  <c r="N600" i="6" s="1"/>
  <c r="H598" i="6"/>
  <c r="I598" i="6" s="1"/>
  <c r="N598" i="6" s="1"/>
  <c r="M594" i="6"/>
  <c r="H587" i="6"/>
  <c r="I587" i="6" s="1"/>
  <c r="N587" i="6" s="1"/>
  <c r="H571" i="6"/>
  <c r="I571" i="6" s="1"/>
  <c r="N571" i="6" s="1"/>
  <c r="M566" i="6"/>
  <c r="H559" i="6"/>
  <c r="I559" i="6" s="1"/>
  <c r="N559" i="6" s="1"/>
  <c r="H558" i="6"/>
  <c r="I558" i="6" s="1"/>
  <c r="N558" i="6" s="1"/>
  <c r="M538" i="6"/>
  <c r="H531" i="6"/>
  <c r="I531" i="6" s="1"/>
  <c r="N531" i="6" s="1"/>
  <c r="H530" i="6"/>
  <c r="I530" i="6" s="1"/>
  <c r="N530" i="6" s="1"/>
  <c r="H517" i="6"/>
  <c r="I517" i="6" s="1"/>
  <c r="N517" i="6" s="1"/>
  <c r="M510" i="6"/>
  <c r="M498" i="6"/>
  <c r="H493" i="6"/>
  <c r="I493" i="6" s="1"/>
  <c r="N493" i="6" s="1"/>
  <c r="M488" i="6"/>
  <c r="H480" i="6"/>
  <c r="I480" i="6" s="1"/>
  <c r="N480" i="6" s="1"/>
  <c r="H479" i="6"/>
  <c r="I479" i="6" s="1"/>
  <c r="N479" i="6" s="1"/>
  <c r="H925" i="6"/>
  <c r="I925" i="6" s="1"/>
  <c r="N925" i="6" s="1"/>
  <c r="H920" i="6"/>
  <c r="I920" i="6" s="1"/>
  <c r="N920" i="6" s="1"/>
  <c r="H876" i="6"/>
  <c r="I876" i="6" s="1"/>
  <c r="N876" i="6" s="1"/>
  <c r="M872" i="6"/>
  <c r="H864" i="6"/>
  <c r="I864" i="6" s="1"/>
  <c r="N864" i="6" s="1"/>
  <c r="M859" i="6"/>
  <c r="M858" i="6"/>
  <c r="H842" i="6"/>
  <c r="I842" i="6" s="1"/>
  <c r="N842" i="6" s="1"/>
  <c r="H841" i="6"/>
  <c r="I841" i="6" s="1"/>
  <c r="N841" i="6" s="1"/>
  <c r="M832" i="6"/>
  <c r="M830" i="6"/>
  <c r="H826" i="6"/>
  <c r="I826" i="6" s="1"/>
  <c r="N826" i="6" s="1"/>
  <c r="H825" i="6"/>
  <c r="I825" i="6" s="1"/>
  <c r="N825" i="6" s="1"/>
  <c r="M819" i="6"/>
  <c r="M818" i="6"/>
  <c r="H771" i="6"/>
  <c r="I771" i="6" s="1"/>
  <c r="N771" i="6" s="1"/>
  <c r="N761" i="6"/>
  <c r="N756" i="6"/>
  <c r="N750" i="6"/>
  <c r="N748" i="6"/>
  <c r="N721" i="6"/>
  <c r="M715" i="6"/>
  <c r="M714" i="6"/>
  <c r="M709" i="6"/>
  <c r="M696" i="6"/>
  <c r="M695" i="6"/>
  <c r="H681" i="6"/>
  <c r="I681" i="6" s="1"/>
  <c r="N681" i="6" s="1"/>
  <c r="H678" i="6"/>
  <c r="I678" i="6" s="1"/>
  <c r="N678" i="6" s="1"/>
  <c r="H676" i="6"/>
  <c r="I676" i="6" s="1"/>
  <c r="N676" i="6" s="1"/>
  <c r="H671" i="6"/>
  <c r="I671" i="6" s="1"/>
  <c r="N671" i="6" s="1"/>
  <c r="H665" i="6"/>
  <c r="I665" i="6" s="1"/>
  <c r="N665" i="6" s="1"/>
  <c r="H662" i="6"/>
  <c r="I662" i="6" s="1"/>
  <c r="N662" i="6" s="1"/>
  <c r="H660" i="6"/>
  <c r="I660" i="6" s="1"/>
  <c r="N660" i="6" s="1"/>
  <c r="H642" i="6"/>
  <c r="I642" i="6" s="1"/>
  <c r="N642" i="6" s="1"/>
  <c r="H623" i="6"/>
  <c r="I623" i="6" s="1"/>
  <c r="N623" i="6" s="1"/>
  <c r="H622" i="6"/>
  <c r="I622" i="6" s="1"/>
  <c r="N622" i="6" s="1"/>
  <c r="M614" i="6"/>
  <c r="H599" i="6"/>
  <c r="I599" i="6" s="1"/>
  <c r="N599" i="6" s="1"/>
  <c r="H573" i="6"/>
  <c r="I573" i="6" s="1"/>
  <c r="N573" i="6" s="1"/>
  <c r="H547" i="6"/>
  <c r="I547" i="6" s="1"/>
  <c r="N547" i="6" s="1"/>
  <c r="H546" i="6"/>
  <c r="I546" i="6" s="1"/>
  <c r="N546" i="6" s="1"/>
  <c r="H533" i="6"/>
  <c r="I533" i="6" s="1"/>
  <c r="N533" i="6" s="1"/>
  <c r="H519" i="6"/>
  <c r="I519" i="6" s="1"/>
  <c r="N519" i="6" s="1"/>
  <c r="H518" i="6"/>
  <c r="I518" i="6" s="1"/>
  <c r="N518" i="6" s="1"/>
  <c r="M513" i="6"/>
  <c r="H506" i="6"/>
  <c r="I506" i="6" s="1"/>
  <c r="N506" i="6" s="1"/>
  <c r="H504" i="6"/>
  <c r="I504" i="6" s="1"/>
  <c r="N504" i="6" s="1"/>
  <c r="H495" i="6"/>
  <c r="I495" i="6" s="1"/>
  <c r="N495" i="6" s="1"/>
  <c r="N494" i="6"/>
  <c r="M489" i="6"/>
  <c r="M912" i="6"/>
  <c r="H906" i="6"/>
  <c r="I906" i="6" s="1"/>
  <c r="N906" i="6" s="1"/>
  <c r="N904" i="6"/>
  <c r="M900" i="6"/>
  <c r="H894" i="6"/>
  <c r="I894" i="6" s="1"/>
  <c r="N894" i="6" s="1"/>
  <c r="H893" i="6"/>
  <c r="I893" i="6" s="1"/>
  <c r="N893" i="6" s="1"/>
  <c r="N892" i="6"/>
  <c r="M888" i="6"/>
  <c r="H854" i="6"/>
  <c r="I854" i="6" s="1"/>
  <c r="N854" i="6" s="1"/>
  <c r="H853" i="6"/>
  <c r="I853" i="6" s="1"/>
  <c r="N853" i="6" s="1"/>
  <c r="N852" i="6"/>
  <c r="M848" i="6"/>
  <c r="M846" i="6"/>
  <c r="N840" i="6"/>
  <c r="M836" i="6"/>
  <c r="N824" i="6"/>
  <c r="H814" i="6"/>
  <c r="I814" i="6" s="1"/>
  <c r="N814" i="6" s="1"/>
  <c r="H813" i="6"/>
  <c r="I813" i="6" s="1"/>
  <c r="N813" i="6" s="1"/>
  <c r="M808" i="6"/>
  <c r="M806" i="6"/>
  <c r="H803" i="6"/>
  <c r="I803" i="6" s="1"/>
  <c r="N803" i="6" s="1"/>
  <c r="H787" i="6"/>
  <c r="I787" i="6" s="1"/>
  <c r="N787" i="6" s="1"/>
  <c r="H779" i="6"/>
  <c r="I779" i="6" s="1"/>
  <c r="N779" i="6" s="1"/>
  <c r="M741" i="6"/>
  <c r="M718" i="6"/>
  <c r="M716" i="6"/>
  <c r="M712" i="6"/>
  <c r="M711" i="6"/>
  <c r="M650" i="6"/>
  <c r="H645" i="6"/>
  <c r="I645" i="6" s="1"/>
  <c r="N645" i="6" s="1"/>
  <c r="M638" i="6"/>
  <c r="H628" i="6"/>
  <c r="I628" i="6" s="1"/>
  <c r="N628" i="6" s="1"/>
  <c r="H604" i="6"/>
  <c r="I604" i="6" s="1"/>
  <c r="N604" i="6" s="1"/>
  <c r="H592" i="6"/>
  <c r="I592" i="6" s="1"/>
  <c r="N592" i="6" s="1"/>
  <c r="H591" i="6"/>
  <c r="I591" i="6" s="1"/>
  <c r="N591" i="6" s="1"/>
  <c r="H575" i="6"/>
  <c r="I575" i="6" s="1"/>
  <c r="N575" i="6" s="1"/>
  <c r="M570" i="6"/>
  <c r="H535" i="6"/>
  <c r="I535" i="6" s="1"/>
  <c r="N535" i="6" s="1"/>
  <c r="M529" i="6"/>
  <c r="M490" i="6"/>
  <c r="M465" i="6"/>
  <c r="M914" i="6"/>
  <c r="H882" i="6"/>
  <c r="I882" i="6" s="1"/>
  <c r="N882" i="6" s="1"/>
  <c r="H881" i="6"/>
  <c r="I881" i="6" s="1"/>
  <c r="N881" i="6" s="1"/>
  <c r="M875" i="6"/>
  <c r="M874" i="6"/>
  <c r="H870" i="6"/>
  <c r="I870" i="6" s="1"/>
  <c r="N870" i="6" s="1"/>
  <c r="H869" i="6"/>
  <c r="I869" i="6" s="1"/>
  <c r="N869" i="6" s="1"/>
  <c r="M860" i="6"/>
  <c r="H830" i="6"/>
  <c r="I830" i="6" s="1"/>
  <c r="N830" i="6" s="1"/>
  <c r="H829" i="6"/>
  <c r="I829" i="6" s="1"/>
  <c r="N829" i="6" s="1"/>
  <c r="M820" i="6"/>
  <c r="H804" i="6"/>
  <c r="I804" i="6" s="1"/>
  <c r="N804" i="6" s="1"/>
  <c r="H792" i="6"/>
  <c r="I792" i="6" s="1"/>
  <c r="N792" i="6" s="1"/>
  <c r="M745" i="6"/>
  <c r="M704" i="6"/>
  <c r="H691" i="6"/>
  <c r="I691" i="6" s="1"/>
  <c r="N691" i="6" s="1"/>
  <c r="M669" i="6"/>
  <c r="M657" i="6"/>
  <c r="M656" i="6"/>
  <c r="M598" i="6"/>
  <c r="M586" i="6"/>
  <c r="M558" i="6"/>
  <c r="M545" i="6"/>
  <c r="M480" i="6"/>
  <c r="M457" i="6"/>
  <c r="H858" i="6"/>
  <c r="I858" i="6" s="1"/>
  <c r="N858" i="6" s="1"/>
  <c r="H846" i="6"/>
  <c r="I846" i="6" s="1"/>
  <c r="N846" i="6" s="1"/>
  <c r="H834" i="6"/>
  <c r="I834" i="6" s="1"/>
  <c r="N834" i="6" s="1"/>
  <c r="H818" i="6"/>
  <c r="I818" i="6" s="1"/>
  <c r="N818" i="6" s="1"/>
  <c r="M757" i="6"/>
  <c r="M749" i="6"/>
  <c r="H729" i="6"/>
  <c r="I729" i="6" s="1"/>
  <c r="N729" i="6" s="1"/>
  <c r="M681" i="6"/>
  <c r="M671" i="6"/>
  <c r="M665" i="6"/>
  <c r="H646" i="6"/>
  <c r="I646" i="6" s="1"/>
  <c r="N646" i="6" s="1"/>
  <c r="H631" i="6"/>
  <c r="I631" i="6" s="1"/>
  <c r="N631" i="6" s="1"/>
  <c r="H630" i="6"/>
  <c r="I630" i="6" s="1"/>
  <c r="N630" i="6" s="1"/>
  <c r="M622" i="6"/>
  <c r="H612" i="6"/>
  <c r="I612" i="6" s="1"/>
  <c r="N612" i="6" s="1"/>
  <c r="H610" i="6"/>
  <c r="I610" i="6" s="1"/>
  <c r="N610" i="6" s="1"/>
  <c r="H607" i="6"/>
  <c r="I607" i="6" s="1"/>
  <c r="N607" i="6" s="1"/>
  <c r="H606" i="6"/>
  <c r="I606" i="6" s="1"/>
  <c r="N606" i="6" s="1"/>
  <c r="M588" i="6"/>
  <c r="H581" i="6"/>
  <c r="I581" i="6" s="1"/>
  <c r="N581" i="6" s="1"/>
  <c r="H579" i="6"/>
  <c r="I579" i="6" s="1"/>
  <c r="N579" i="6" s="1"/>
  <c r="H565" i="6"/>
  <c r="I565" i="6" s="1"/>
  <c r="N565" i="6" s="1"/>
  <c r="H538" i="6"/>
  <c r="I538" i="6" s="1"/>
  <c r="N538" i="6" s="1"/>
  <c r="H523" i="6"/>
  <c r="I523" i="6" s="1"/>
  <c r="N523" i="6" s="1"/>
  <c r="H511" i="6"/>
  <c r="I511" i="6" s="1"/>
  <c r="N511" i="6" s="1"/>
  <c r="H510" i="6"/>
  <c r="I510" i="6" s="1"/>
  <c r="N510" i="6" s="1"/>
  <c r="H886" i="6"/>
  <c r="I886" i="6" s="1"/>
  <c r="N886" i="6" s="1"/>
  <c r="H885" i="6"/>
  <c r="I885" i="6" s="1"/>
  <c r="N885" i="6" s="1"/>
  <c r="M864" i="6"/>
  <c r="M862" i="6"/>
  <c r="H856" i="6"/>
  <c r="I856" i="6" s="1"/>
  <c r="N856" i="6" s="1"/>
  <c r="M852" i="6"/>
  <c r="M838" i="6"/>
  <c r="H832" i="6"/>
  <c r="I832" i="6" s="1"/>
  <c r="N832" i="6" s="1"/>
  <c r="M824" i="6"/>
  <c r="H816" i="6"/>
  <c r="I816" i="6" s="1"/>
  <c r="N816" i="6" s="1"/>
  <c r="M812" i="6"/>
  <c r="H806" i="6"/>
  <c r="I806" i="6" s="1"/>
  <c r="N806" i="6" s="1"/>
  <c r="H805" i="6"/>
  <c r="I805" i="6" s="1"/>
  <c r="N805" i="6" s="1"/>
  <c r="M802" i="6"/>
  <c r="H793" i="6"/>
  <c r="I793" i="6" s="1"/>
  <c r="N793" i="6" s="1"/>
  <c r="M771" i="6"/>
  <c r="M768" i="6"/>
  <c r="M765" i="6"/>
  <c r="H739" i="6"/>
  <c r="I739" i="6" s="1"/>
  <c r="N739" i="6" s="1"/>
  <c r="H734" i="6"/>
  <c r="I734" i="6" s="1"/>
  <c r="N734" i="6" s="1"/>
  <c r="H732" i="6"/>
  <c r="I732" i="6" s="1"/>
  <c r="N732" i="6" s="1"/>
  <c r="M726" i="6"/>
  <c r="M725" i="6"/>
  <c r="M721" i="6"/>
  <c r="H715" i="6"/>
  <c r="I715" i="6" s="1"/>
  <c r="N715" i="6" s="1"/>
  <c r="H707" i="6"/>
  <c r="I707" i="6" s="1"/>
  <c r="N707" i="6" s="1"/>
  <c r="H699" i="6"/>
  <c r="I699" i="6" s="1"/>
  <c r="N699" i="6" s="1"/>
  <c r="H694" i="6"/>
  <c r="I694" i="6" s="1"/>
  <c r="N694" i="6" s="1"/>
  <c r="H692" i="6"/>
  <c r="I692" i="6" s="1"/>
  <c r="N692" i="6" s="1"/>
  <c r="M686" i="6"/>
  <c r="M685" i="6"/>
  <c r="M680" i="6"/>
  <c r="M673" i="6"/>
  <c r="M672" i="6"/>
  <c r="H636" i="6"/>
  <c r="I636" i="6" s="1"/>
  <c r="N636" i="6" s="1"/>
  <c r="H634" i="6"/>
  <c r="I634" i="6" s="1"/>
  <c r="N634" i="6" s="1"/>
  <c r="M625" i="6"/>
  <c r="H611" i="6"/>
  <c r="I611" i="6" s="1"/>
  <c r="N611" i="6" s="1"/>
  <c r="M599" i="6"/>
  <c r="H596" i="6"/>
  <c r="I596" i="6" s="1"/>
  <c r="N596" i="6" s="1"/>
  <c r="H594" i="6"/>
  <c r="I594" i="6" s="1"/>
  <c r="N594" i="6" s="1"/>
  <c r="M590" i="6"/>
  <c r="H583" i="6"/>
  <c r="I583" i="6" s="1"/>
  <c r="N583" i="6" s="1"/>
  <c r="H582" i="6"/>
  <c r="I582" i="6" s="1"/>
  <c r="N582" i="6" s="1"/>
  <c r="M574" i="6"/>
  <c r="H567" i="6"/>
  <c r="I567" i="6" s="1"/>
  <c r="N567" i="6" s="1"/>
  <c r="H566" i="6"/>
  <c r="I566" i="6" s="1"/>
  <c r="N566" i="6" s="1"/>
  <c r="H554" i="6"/>
  <c r="I554" i="6" s="1"/>
  <c r="N554" i="6" s="1"/>
  <c r="H539" i="6"/>
  <c r="I539" i="6" s="1"/>
  <c r="N539" i="6" s="1"/>
  <c r="H525" i="6"/>
  <c r="I525" i="6" s="1"/>
  <c r="N525" i="6" s="1"/>
  <c r="M508" i="6"/>
  <c r="H488" i="6"/>
  <c r="I488" i="6" s="1"/>
  <c r="N488" i="6" s="1"/>
  <c r="M437" i="6"/>
  <c r="M507" i="6"/>
  <c r="H499" i="6"/>
  <c r="I499" i="6" s="1"/>
  <c r="N499" i="6" s="1"/>
  <c r="M495" i="6"/>
  <c r="M494" i="6"/>
  <c r="H475" i="6"/>
  <c r="I475" i="6" s="1"/>
  <c r="N475" i="6" s="1"/>
  <c r="H473" i="6"/>
  <c r="I473" i="6" s="1"/>
  <c r="N473" i="6" s="1"/>
  <c r="M464" i="6"/>
  <c r="H459" i="6"/>
  <c r="I459" i="6" s="1"/>
  <c r="N459" i="6" s="1"/>
  <c r="H457" i="6"/>
  <c r="I457" i="6" s="1"/>
  <c r="N457" i="6" s="1"/>
  <c r="M453" i="6"/>
  <c r="M451" i="6"/>
  <c r="H447" i="6"/>
  <c r="I447" i="6" s="1"/>
  <c r="N447" i="6" s="1"/>
  <c r="H446" i="6"/>
  <c r="I446" i="6" s="1"/>
  <c r="N446" i="6" s="1"/>
  <c r="H445" i="6"/>
  <c r="I445" i="6" s="1"/>
  <c r="N445" i="6" s="1"/>
  <c r="M440" i="6"/>
  <c r="M438" i="6"/>
  <c r="H418" i="6"/>
  <c r="I418" i="6" s="1"/>
  <c r="N418" i="6" s="1"/>
  <c r="H407" i="6"/>
  <c r="I407" i="6" s="1"/>
  <c r="N407" i="6" s="1"/>
  <c r="H406" i="6"/>
  <c r="I406" i="6" s="1"/>
  <c r="N406" i="6" s="1"/>
  <c r="H405" i="6"/>
  <c r="I405" i="6" s="1"/>
  <c r="N405" i="6" s="1"/>
  <c r="M401" i="6"/>
  <c r="H394" i="6"/>
  <c r="I394" i="6" s="1"/>
  <c r="N394" i="6" s="1"/>
  <c r="M377" i="6"/>
  <c r="H369" i="6"/>
  <c r="I369" i="6" s="1"/>
  <c r="N369" i="6" s="1"/>
  <c r="M364" i="6"/>
  <c r="M363" i="6"/>
  <c r="H353" i="6"/>
  <c r="I353" i="6" s="1"/>
  <c r="N353" i="6" s="1"/>
  <c r="M348" i="6"/>
  <c r="M347" i="6"/>
  <c r="H337" i="6"/>
  <c r="I337" i="6" s="1"/>
  <c r="N337" i="6" s="1"/>
  <c r="M332" i="6"/>
  <c r="H323" i="6"/>
  <c r="I323" i="6" s="1"/>
  <c r="N323" i="6" s="1"/>
  <c r="H313" i="6"/>
  <c r="I313" i="6" s="1"/>
  <c r="N313" i="6" s="1"/>
  <c r="H312" i="6"/>
  <c r="I312" i="6" s="1"/>
  <c r="N312" i="6" s="1"/>
  <c r="M309" i="6"/>
  <c r="H302" i="6"/>
  <c r="I302" i="6" s="1"/>
  <c r="N302" i="6" s="1"/>
  <c r="M292" i="6"/>
  <c r="M291" i="6"/>
  <c r="H286" i="6"/>
  <c r="I286" i="6" s="1"/>
  <c r="N286" i="6" s="1"/>
  <c r="M280" i="6"/>
  <c r="H274" i="6"/>
  <c r="I274" i="6" s="1"/>
  <c r="N274" i="6" s="1"/>
  <c r="H272" i="6"/>
  <c r="I272" i="6" s="1"/>
  <c r="N272" i="6" s="1"/>
  <c r="H270" i="6"/>
  <c r="I270" i="6" s="1"/>
  <c r="N270" i="6" s="1"/>
  <c r="H258" i="6"/>
  <c r="I258" i="6" s="1"/>
  <c r="N258" i="6" s="1"/>
  <c r="H239" i="6"/>
  <c r="I239" i="6" s="1"/>
  <c r="N239" i="6" s="1"/>
  <c r="M232" i="6"/>
  <c r="H226" i="6"/>
  <c r="I226" i="6" s="1"/>
  <c r="N226" i="6" s="1"/>
  <c r="H215" i="6"/>
  <c r="I215" i="6" s="1"/>
  <c r="N215" i="6" s="1"/>
  <c r="H202" i="6"/>
  <c r="I202" i="6" s="1"/>
  <c r="N202" i="6" s="1"/>
  <c r="M196" i="6"/>
  <c r="M195" i="6"/>
  <c r="M157" i="6"/>
  <c r="H153" i="6"/>
  <c r="I153" i="6" s="1"/>
  <c r="N153" i="6" s="1"/>
  <c r="H152" i="6"/>
  <c r="I152" i="6" s="1"/>
  <c r="N152" i="6" s="1"/>
  <c r="H142" i="6"/>
  <c r="I142" i="6" s="1"/>
  <c r="N142" i="6" s="1"/>
  <c r="M67" i="6"/>
  <c r="M428" i="6"/>
  <c r="M427" i="6"/>
  <c r="H423" i="6"/>
  <c r="I423" i="6" s="1"/>
  <c r="N423" i="6" s="1"/>
  <c r="M391" i="6"/>
  <c r="H375" i="6"/>
  <c r="I375" i="6" s="1"/>
  <c r="N375" i="6" s="1"/>
  <c r="N373" i="6"/>
  <c r="N370" i="6"/>
  <c r="H359" i="6"/>
  <c r="I359" i="6" s="1"/>
  <c r="N359" i="6" s="1"/>
  <c r="N354" i="6"/>
  <c r="M349" i="6"/>
  <c r="H343" i="6"/>
  <c r="I343" i="6" s="1"/>
  <c r="N343" i="6" s="1"/>
  <c r="N338" i="6"/>
  <c r="M333" i="6"/>
  <c r="H295" i="6"/>
  <c r="I295" i="6" s="1"/>
  <c r="N295" i="6" s="1"/>
  <c r="N288" i="6"/>
  <c r="M281" i="6"/>
  <c r="M223" i="6"/>
  <c r="N214" i="6"/>
  <c r="M189" i="6"/>
  <c r="M186" i="6"/>
  <c r="N182" i="6"/>
  <c r="M158" i="6"/>
  <c r="H485" i="6"/>
  <c r="I485" i="6" s="1"/>
  <c r="N485" i="6" s="1"/>
  <c r="H481" i="6"/>
  <c r="I481" i="6" s="1"/>
  <c r="N481" i="6" s="1"/>
  <c r="H477" i="6"/>
  <c r="I477" i="6" s="1"/>
  <c r="N477" i="6" s="1"/>
  <c r="M467" i="6"/>
  <c r="M441" i="6"/>
  <c r="H435" i="6"/>
  <c r="I435" i="6" s="1"/>
  <c r="N435" i="6" s="1"/>
  <c r="H433" i="6"/>
  <c r="I433" i="6" s="1"/>
  <c r="N433" i="6" s="1"/>
  <c r="M429" i="6"/>
  <c r="M417" i="6"/>
  <c r="M415" i="6"/>
  <c r="H399" i="6"/>
  <c r="I399" i="6" s="1"/>
  <c r="N399" i="6" s="1"/>
  <c r="H398" i="6"/>
  <c r="I398" i="6" s="1"/>
  <c r="N398" i="6" s="1"/>
  <c r="H397" i="6"/>
  <c r="I397" i="6" s="1"/>
  <c r="N397" i="6" s="1"/>
  <c r="M393" i="6"/>
  <c r="H387" i="6"/>
  <c r="I387" i="6" s="1"/>
  <c r="N387" i="6" s="1"/>
  <c r="H385" i="6"/>
  <c r="I385" i="6" s="1"/>
  <c r="N385" i="6" s="1"/>
  <c r="M381" i="6"/>
  <c r="M378" i="6"/>
  <c r="H358" i="6"/>
  <c r="I358" i="6" s="1"/>
  <c r="N358" i="6" s="1"/>
  <c r="H357" i="6"/>
  <c r="I357" i="6" s="1"/>
  <c r="N357" i="6" s="1"/>
  <c r="H342" i="6"/>
  <c r="I342" i="6" s="1"/>
  <c r="N342" i="6" s="1"/>
  <c r="H341" i="6"/>
  <c r="I341" i="6" s="1"/>
  <c r="N341" i="6" s="1"/>
  <c r="H327" i="6"/>
  <c r="I327" i="6" s="1"/>
  <c r="N327" i="6" s="1"/>
  <c r="H324" i="6"/>
  <c r="I324" i="6" s="1"/>
  <c r="N324" i="6" s="1"/>
  <c r="H315" i="6"/>
  <c r="I315" i="6" s="1"/>
  <c r="N315" i="6" s="1"/>
  <c r="H305" i="6"/>
  <c r="I305" i="6" s="1"/>
  <c r="N305" i="6" s="1"/>
  <c r="H304" i="6"/>
  <c r="I304" i="6" s="1"/>
  <c r="N304" i="6" s="1"/>
  <c r="M301" i="6"/>
  <c r="H290" i="6"/>
  <c r="I290" i="6" s="1"/>
  <c r="N290" i="6" s="1"/>
  <c r="H279" i="6"/>
  <c r="I279" i="6" s="1"/>
  <c r="N279" i="6" s="1"/>
  <c r="H263" i="6"/>
  <c r="I263" i="6" s="1"/>
  <c r="N263" i="6" s="1"/>
  <c r="H250" i="6"/>
  <c r="I250" i="6" s="1"/>
  <c r="N250" i="6" s="1"/>
  <c r="M246" i="6"/>
  <c r="H231" i="6"/>
  <c r="I231" i="6" s="1"/>
  <c r="N231" i="6" s="1"/>
  <c r="M220" i="6"/>
  <c r="M219" i="6"/>
  <c r="H207" i="6"/>
  <c r="I207" i="6" s="1"/>
  <c r="N207" i="6" s="1"/>
  <c r="H194" i="6"/>
  <c r="I194" i="6" s="1"/>
  <c r="N194" i="6" s="1"/>
  <c r="H175" i="6"/>
  <c r="I175" i="6" s="1"/>
  <c r="N175" i="6" s="1"/>
  <c r="H162" i="6"/>
  <c r="I162" i="6" s="1"/>
  <c r="N162" i="6" s="1"/>
  <c r="M159" i="6"/>
  <c r="M445" i="6"/>
  <c r="M442" i="6"/>
  <c r="H411" i="6"/>
  <c r="I411" i="6" s="1"/>
  <c r="N411" i="6" s="1"/>
  <c r="M405" i="6"/>
  <c r="H319" i="6"/>
  <c r="I319" i="6" s="1"/>
  <c r="N319" i="6" s="1"/>
  <c r="H306" i="6"/>
  <c r="I306" i="6" s="1"/>
  <c r="N306" i="6" s="1"/>
  <c r="H291" i="6"/>
  <c r="I291" i="6" s="1"/>
  <c r="N291" i="6" s="1"/>
  <c r="M285" i="6"/>
  <c r="H262" i="6"/>
  <c r="I262" i="6" s="1"/>
  <c r="N262" i="6" s="1"/>
  <c r="H251" i="6"/>
  <c r="I251" i="6" s="1"/>
  <c r="N251" i="6" s="1"/>
  <c r="H241" i="6"/>
  <c r="I241" i="6" s="1"/>
  <c r="N241" i="6" s="1"/>
  <c r="H240" i="6"/>
  <c r="I240" i="6" s="1"/>
  <c r="N240" i="6" s="1"/>
  <c r="M237" i="6"/>
  <c r="H230" i="6"/>
  <c r="I230" i="6" s="1"/>
  <c r="N230" i="6" s="1"/>
  <c r="H217" i="6"/>
  <c r="I217" i="6" s="1"/>
  <c r="N217" i="6" s="1"/>
  <c r="M213" i="6"/>
  <c r="H206" i="6"/>
  <c r="I206" i="6" s="1"/>
  <c r="N206" i="6" s="1"/>
  <c r="H195" i="6"/>
  <c r="I195" i="6" s="1"/>
  <c r="N195" i="6" s="1"/>
  <c r="H185" i="6"/>
  <c r="I185" i="6" s="1"/>
  <c r="N185" i="6" s="1"/>
  <c r="H174" i="6"/>
  <c r="I174" i="6" s="1"/>
  <c r="N174" i="6" s="1"/>
  <c r="H165" i="6"/>
  <c r="I165" i="6" s="1"/>
  <c r="N165" i="6" s="1"/>
  <c r="H163" i="6"/>
  <c r="I163" i="6" s="1"/>
  <c r="N163" i="6" s="1"/>
  <c r="H450" i="6"/>
  <c r="I450" i="6" s="1"/>
  <c r="N450" i="6" s="1"/>
  <c r="M406" i="6"/>
  <c r="M396" i="6"/>
  <c r="M395" i="6"/>
  <c r="M372" i="6"/>
  <c r="M356" i="6"/>
  <c r="M355" i="6"/>
  <c r="M340" i="6"/>
  <c r="M322" i="6"/>
  <c r="M284" i="6"/>
  <c r="M283" i="6"/>
  <c r="M268" i="6"/>
  <c r="M267" i="6"/>
  <c r="M182" i="6"/>
  <c r="M170" i="6"/>
  <c r="M71" i="6"/>
  <c r="M477" i="6"/>
  <c r="N472" i="6"/>
  <c r="N467" i="6"/>
  <c r="N456" i="6"/>
  <c r="N455" i="6"/>
  <c r="H454" i="6"/>
  <c r="I454" i="6" s="1"/>
  <c r="N454" i="6" s="1"/>
  <c r="H453" i="6"/>
  <c r="I453" i="6" s="1"/>
  <c r="N453" i="6" s="1"/>
  <c r="H437" i="6"/>
  <c r="I437" i="6" s="1"/>
  <c r="N437" i="6" s="1"/>
  <c r="M433" i="6"/>
  <c r="H426" i="6"/>
  <c r="I426" i="6" s="1"/>
  <c r="N426" i="6" s="1"/>
  <c r="M422" i="6"/>
  <c r="H415" i="6"/>
  <c r="I415" i="6" s="1"/>
  <c r="N415" i="6" s="1"/>
  <c r="H414" i="6"/>
  <c r="I414" i="6" s="1"/>
  <c r="N414" i="6" s="1"/>
  <c r="H403" i="6"/>
  <c r="I403" i="6" s="1"/>
  <c r="N403" i="6" s="1"/>
  <c r="H401" i="6"/>
  <c r="I401" i="6" s="1"/>
  <c r="N401" i="6" s="1"/>
  <c r="M385" i="6"/>
  <c r="H377" i="6"/>
  <c r="I377" i="6" s="1"/>
  <c r="N377" i="6" s="1"/>
  <c r="M370" i="6"/>
  <c r="H367" i="6"/>
  <c r="I367" i="6" s="1"/>
  <c r="N367" i="6" s="1"/>
  <c r="H362" i="6"/>
  <c r="I362" i="6" s="1"/>
  <c r="N362" i="6" s="1"/>
  <c r="M357" i="6"/>
  <c r="H351" i="6"/>
  <c r="I351" i="6" s="1"/>
  <c r="N351" i="6" s="1"/>
  <c r="H346" i="6"/>
  <c r="I346" i="6" s="1"/>
  <c r="N346" i="6" s="1"/>
  <c r="M341" i="6"/>
  <c r="H335" i="6"/>
  <c r="I335" i="6" s="1"/>
  <c r="N335" i="6" s="1"/>
  <c r="H331" i="6"/>
  <c r="I331" i="6" s="1"/>
  <c r="N331" i="6" s="1"/>
  <c r="H328" i="6"/>
  <c r="I328" i="6" s="1"/>
  <c r="N328" i="6" s="1"/>
  <c r="H311" i="6"/>
  <c r="I311" i="6" s="1"/>
  <c r="N311" i="6" s="1"/>
  <c r="H298" i="6"/>
  <c r="I298" i="6" s="1"/>
  <c r="N298" i="6" s="1"/>
  <c r="M289" i="6"/>
  <c r="H281" i="6"/>
  <c r="I281" i="6" s="1"/>
  <c r="N281" i="6" s="1"/>
  <c r="H280" i="6"/>
  <c r="I280" i="6" s="1"/>
  <c r="N280" i="6" s="1"/>
  <c r="M277" i="6"/>
  <c r="M274" i="6"/>
  <c r="H265" i="6"/>
  <c r="I265" i="6" s="1"/>
  <c r="N265" i="6" s="1"/>
  <c r="H264" i="6"/>
  <c r="I264" i="6" s="1"/>
  <c r="N264" i="6" s="1"/>
  <c r="M261" i="6"/>
  <c r="M258" i="6"/>
  <c r="H254" i="6"/>
  <c r="I254" i="6" s="1"/>
  <c r="N254" i="6" s="1"/>
  <c r="H243" i="6"/>
  <c r="I243" i="6" s="1"/>
  <c r="N243" i="6" s="1"/>
  <c r="H233" i="6"/>
  <c r="I233" i="6" s="1"/>
  <c r="N233" i="6" s="1"/>
  <c r="H232" i="6"/>
  <c r="I232" i="6" s="1"/>
  <c r="N232" i="6" s="1"/>
  <c r="M229" i="6"/>
  <c r="H219" i="6"/>
  <c r="I219" i="6" s="1"/>
  <c r="N219" i="6" s="1"/>
  <c r="M215" i="6"/>
  <c r="H209" i="6"/>
  <c r="I209" i="6" s="1"/>
  <c r="N209" i="6" s="1"/>
  <c r="H208" i="6"/>
  <c r="I208" i="6" s="1"/>
  <c r="N208" i="6" s="1"/>
  <c r="H198" i="6"/>
  <c r="I198" i="6" s="1"/>
  <c r="N198" i="6" s="1"/>
  <c r="H187" i="6"/>
  <c r="I187" i="6" s="1"/>
  <c r="N187" i="6" s="1"/>
  <c r="M173" i="6"/>
  <c r="M135" i="6"/>
  <c r="M481" i="6"/>
  <c r="N471" i="6"/>
  <c r="H470" i="6"/>
  <c r="I470" i="6" s="1"/>
  <c r="N470" i="6" s="1"/>
  <c r="H466" i="6"/>
  <c r="I466" i="6" s="1"/>
  <c r="N466" i="6" s="1"/>
  <c r="H465" i="6"/>
  <c r="I465" i="6" s="1"/>
  <c r="N465" i="6" s="1"/>
  <c r="M461" i="6"/>
  <c r="H443" i="6"/>
  <c r="I443" i="6" s="1"/>
  <c r="N443" i="6" s="1"/>
  <c r="H441" i="6"/>
  <c r="I441" i="6" s="1"/>
  <c r="N441" i="6" s="1"/>
  <c r="M424" i="6"/>
  <c r="M423" i="6"/>
  <c r="H413" i="6"/>
  <c r="I413" i="6" s="1"/>
  <c r="N413" i="6" s="1"/>
  <c r="M409" i="6"/>
  <c r="H402" i="6"/>
  <c r="I402" i="6" s="1"/>
  <c r="N402" i="6" s="1"/>
  <c r="H378" i="6"/>
  <c r="I378" i="6" s="1"/>
  <c r="N378" i="6" s="1"/>
  <c r="N366" i="6"/>
  <c r="H365" i="6"/>
  <c r="I365" i="6" s="1"/>
  <c r="N365" i="6" s="1"/>
  <c r="N350" i="6"/>
  <c r="H349" i="6"/>
  <c r="I349" i="6" s="1"/>
  <c r="N349" i="6" s="1"/>
  <c r="N334" i="6"/>
  <c r="H333" i="6"/>
  <c r="I333" i="6" s="1"/>
  <c r="N333" i="6" s="1"/>
  <c r="N321" i="6"/>
  <c r="H310" i="6"/>
  <c r="I310" i="6" s="1"/>
  <c r="N310" i="6" s="1"/>
  <c r="N299" i="6"/>
  <c r="M295" i="6"/>
  <c r="N282" i="6"/>
  <c r="M262" i="6"/>
  <c r="N234" i="6"/>
  <c r="M230" i="6"/>
  <c r="H222" i="6"/>
  <c r="I222" i="6" s="1"/>
  <c r="N222" i="6" s="1"/>
  <c r="M216" i="6"/>
  <c r="M204" i="6"/>
  <c r="M203" i="6"/>
  <c r="N191" i="6"/>
  <c r="N181" i="6"/>
  <c r="N180" i="6"/>
  <c r="H178" i="6"/>
  <c r="I178" i="6" s="1"/>
  <c r="N178" i="6" s="1"/>
  <c r="H167" i="6"/>
  <c r="I167" i="6" s="1"/>
  <c r="N167" i="6" s="1"/>
  <c r="H498" i="6"/>
  <c r="I498" i="6" s="1"/>
  <c r="N498" i="6" s="1"/>
  <c r="M482" i="6"/>
  <c r="H469" i="6"/>
  <c r="I469" i="6" s="1"/>
  <c r="N469" i="6" s="1"/>
  <c r="M462" i="6"/>
  <c r="N442" i="6"/>
  <c r="M436" i="6"/>
  <c r="H431" i="6"/>
  <c r="I431" i="6" s="1"/>
  <c r="N431" i="6" s="1"/>
  <c r="H430" i="6"/>
  <c r="I430" i="6" s="1"/>
  <c r="N430" i="6" s="1"/>
  <c r="H429" i="6"/>
  <c r="I429" i="6" s="1"/>
  <c r="N429" i="6" s="1"/>
  <c r="H419" i="6"/>
  <c r="I419" i="6" s="1"/>
  <c r="N419" i="6" s="1"/>
  <c r="H417" i="6"/>
  <c r="I417" i="6" s="1"/>
  <c r="N417" i="6" s="1"/>
  <c r="H395" i="6"/>
  <c r="I395" i="6" s="1"/>
  <c r="N395" i="6" s="1"/>
  <c r="H393" i="6"/>
  <c r="I393" i="6" s="1"/>
  <c r="N393" i="6" s="1"/>
  <c r="H383" i="6"/>
  <c r="I383" i="6" s="1"/>
  <c r="N383" i="6" s="1"/>
  <c r="H382" i="6"/>
  <c r="I382" i="6" s="1"/>
  <c r="N382" i="6" s="1"/>
  <c r="H381" i="6"/>
  <c r="I381" i="6" s="1"/>
  <c r="N381" i="6" s="1"/>
  <c r="H368" i="6"/>
  <c r="I368" i="6" s="1"/>
  <c r="N368" i="6" s="1"/>
  <c r="M361" i="6"/>
  <c r="H352" i="6"/>
  <c r="I352" i="6" s="1"/>
  <c r="N352" i="6" s="1"/>
  <c r="M345" i="6"/>
  <c r="H336" i="6"/>
  <c r="I336" i="6" s="1"/>
  <c r="N336" i="6" s="1"/>
  <c r="H322" i="6"/>
  <c r="I322" i="6" s="1"/>
  <c r="N322" i="6" s="1"/>
  <c r="M318" i="6"/>
  <c r="H303" i="6"/>
  <c r="I303" i="6" s="1"/>
  <c r="N303" i="6" s="1"/>
  <c r="M296" i="6"/>
  <c r="H283" i="6"/>
  <c r="I283" i="6" s="1"/>
  <c r="N283" i="6" s="1"/>
  <c r="M279" i="6"/>
  <c r="H273" i="6"/>
  <c r="I273" i="6" s="1"/>
  <c r="N273" i="6" s="1"/>
  <c r="H267" i="6"/>
  <c r="I267" i="6" s="1"/>
  <c r="N267" i="6" s="1"/>
  <c r="H257" i="6"/>
  <c r="I257" i="6" s="1"/>
  <c r="N257" i="6" s="1"/>
  <c r="H256" i="6"/>
  <c r="I256" i="6" s="1"/>
  <c r="N256" i="6" s="1"/>
  <c r="H246" i="6"/>
  <c r="I246" i="6" s="1"/>
  <c r="N246" i="6" s="1"/>
  <c r="H235" i="6"/>
  <c r="I235" i="6" s="1"/>
  <c r="N235" i="6" s="1"/>
  <c r="H225" i="6"/>
  <c r="I225" i="6" s="1"/>
  <c r="N225" i="6" s="1"/>
  <c r="H224" i="6"/>
  <c r="I224" i="6" s="1"/>
  <c r="N224" i="6" s="1"/>
  <c r="M217" i="6"/>
  <c r="H211" i="6"/>
  <c r="I211" i="6" s="1"/>
  <c r="N211" i="6" s="1"/>
  <c r="H201" i="6"/>
  <c r="I201" i="6" s="1"/>
  <c r="N201" i="6" s="1"/>
  <c r="H200" i="6"/>
  <c r="I200" i="6" s="1"/>
  <c r="N200" i="6" s="1"/>
  <c r="M194" i="6"/>
  <c r="H190" i="6"/>
  <c r="I190" i="6" s="1"/>
  <c r="N190" i="6" s="1"/>
  <c r="H179" i="6"/>
  <c r="I179" i="6" s="1"/>
  <c r="N179" i="6" s="1"/>
  <c r="N172" i="6"/>
  <c r="N159" i="6"/>
  <c r="M147" i="6"/>
  <c r="H136" i="6"/>
  <c r="I136" i="6" s="1"/>
  <c r="N136" i="6" s="1"/>
  <c r="M119" i="6"/>
  <c r="H111" i="6"/>
  <c r="I111" i="6" s="1"/>
  <c r="N111" i="6" s="1"/>
  <c r="M107" i="6"/>
  <c r="H101" i="6"/>
  <c r="I101" i="6" s="1"/>
  <c r="N101" i="6" s="1"/>
  <c r="H99" i="6"/>
  <c r="I99" i="6" s="1"/>
  <c r="N99" i="6" s="1"/>
  <c r="H85" i="6"/>
  <c r="I85" i="6" s="1"/>
  <c r="N85" i="6" s="1"/>
  <c r="H83" i="6"/>
  <c r="I83" i="6" s="1"/>
  <c r="N83" i="6" s="1"/>
  <c r="H80" i="6"/>
  <c r="I80" i="6" s="1"/>
  <c r="N80" i="6" s="1"/>
  <c r="H76" i="6"/>
  <c r="I76" i="6" s="1"/>
  <c r="N76" i="6" s="1"/>
  <c r="M70" i="6"/>
  <c r="M62" i="6"/>
  <c r="M58" i="6"/>
  <c r="H47" i="6"/>
  <c r="I47" i="6" s="1"/>
  <c r="N47" i="6" s="1"/>
  <c r="H31" i="6"/>
  <c r="I31" i="6" s="1"/>
  <c r="N31" i="6" s="1"/>
  <c r="M26" i="6"/>
  <c r="H16" i="6"/>
  <c r="I16" i="6" s="1"/>
  <c r="N16" i="6" s="1"/>
  <c r="M10" i="6"/>
  <c r="H141" i="6"/>
  <c r="I141" i="6" s="1"/>
  <c r="N141" i="6" s="1"/>
  <c r="M133" i="6"/>
  <c r="M121" i="6"/>
  <c r="M78" i="6"/>
  <c r="M74" i="6"/>
  <c r="M73" i="6"/>
  <c r="M63" i="6"/>
  <c r="M59" i="6"/>
  <c r="H48" i="6"/>
  <c r="I48" i="6" s="1"/>
  <c r="N48" i="6" s="1"/>
  <c r="M40" i="6"/>
  <c r="H32" i="6"/>
  <c r="I32" i="6" s="1"/>
  <c r="N32" i="6" s="1"/>
  <c r="M27" i="6"/>
  <c r="H19" i="6"/>
  <c r="I19" i="6" s="1"/>
  <c r="N19" i="6" s="1"/>
  <c r="H18" i="6"/>
  <c r="I18" i="6" s="1"/>
  <c r="N18" i="6" s="1"/>
  <c r="M14" i="6"/>
  <c r="M123" i="6"/>
  <c r="M75" i="6"/>
  <c r="M66" i="6"/>
  <c r="H53" i="6"/>
  <c r="I53" i="6" s="1"/>
  <c r="N53" i="6" s="1"/>
  <c r="N51" i="6"/>
  <c r="H37" i="6"/>
  <c r="I37" i="6" s="1"/>
  <c r="N37" i="6" s="1"/>
  <c r="N35" i="6"/>
  <c r="M28" i="6"/>
  <c r="M15" i="6"/>
  <c r="H128" i="6"/>
  <c r="I128" i="6" s="1"/>
  <c r="N128" i="6" s="1"/>
  <c r="H116" i="6"/>
  <c r="I116" i="6" s="1"/>
  <c r="N116" i="6" s="1"/>
  <c r="H103" i="6"/>
  <c r="I103" i="6" s="1"/>
  <c r="N103" i="6" s="1"/>
  <c r="N94" i="6"/>
  <c r="H87" i="6"/>
  <c r="I87" i="6" s="1"/>
  <c r="N87" i="6" s="1"/>
  <c r="M82" i="6"/>
  <c r="M47" i="6"/>
  <c r="H23" i="6"/>
  <c r="I23" i="6" s="1"/>
  <c r="N23" i="6" s="1"/>
  <c r="H20" i="6"/>
  <c r="I20" i="6" s="1"/>
  <c r="N20" i="6" s="1"/>
  <c r="H7" i="6"/>
  <c r="I7" i="6" s="1"/>
  <c r="N7" i="6" s="1"/>
  <c r="N157" i="6"/>
  <c r="H155" i="6"/>
  <c r="I155" i="6" s="1"/>
  <c r="N155" i="6" s="1"/>
  <c r="H143" i="6"/>
  <c r="I143" i="6" s="1"/>
  <c r="N143" i="6" s="1"/>
  <c r="N133" i="6"/>
  <c r="H131" i="6"/>
  <c r="I131" i="6" s="1"/>
  <c r="N131" i="6" s="1"/>
  <c r="H104" i="6"/>
  <c r="I104" i="6" s="1"/>
  <c r="N104" i="6" s="1"/>
  <c r="N93" i="6"/>
  <c r="H91" i="6"/>
  <c r="I91" i="6" s="1"/>
  <c r="N91" i="6" s="1"/>
  <c r="H88" i="6"/>
  <c r="I88" i="6" s="1"/>
  <c r="N88" i="6" s="1"/>
  <c r="H55" i="6"/>
  <c r="I55" i="6" s="1"/>
  <c r="N55" i="6" s="1"/>
  <c r="M50" i="6"/>
  <c r="H39" i="6"/>
  <c r="I39" i="6" s="1"/>
  <c r="N39" i="6" s="1"/>
  <c r="M34" i="6"/>
  <c r="M33" i="6"/>
  <c r="H24" i="6"/>
  <c r="I24" i="6" s="1"/>
  <c r="N24" i="6" s="1"/>
  <c r="M16" i="6"/>
  <c r="H183" i="6"/>
  <c r="I183" i="6" s="1"/>
  <c r="N183" i="6" s="1"/>
  <c r="H156" i="6"/>
  <c r="I156" i="6" s="1"/>
  <c r="N156" i="6" s="1"/>
  <c r="H144" i="6"/>
  <c r="I144" i="6" s="1"/>
  <c r="N144" i="6" s="1"/>
  <c r="H132" i="6"/>
  <c r="I132" i="6" s="1"/>
  <c r="N132" i="6" s="1"/>
  <c r="H119" i="6"/>
  <c r="I119" i="6" s="1"/>
  <c r="N119" i="6" s="1"/>
  <c r="H109" i="6"/>
  <c r="I109" i="6" s="1"/>
  <c r="N109" i="6" s="1"/>
  <c r="H107" i="6"/>
  <c r="I107" i="6" s="1"/>
  <c r="N107" i="6" s="1"/>
  <c r="H92" i="6"/>
  <c r="I92" i="6" s="1"/>
  <c r="N92" i="6" s="1"/>
  <c r="H69" i="6"/>
  <c r="I69" i="6" s="1"/>
  <c r="N69" i="6" s="1"/>
  <c r="H61" i="6"/>
  <c r="I61" i="6" s="1"/>
  <c r="N61" i="6" s="1"/>
  <c r="M48" i="6"/>
  <c r="M35" i="6"/>
  <c r="N26" i="6"/>
  <c r="H173" i="6"/>
  <c r="I173" i="6" s="1"/>
  <c r="N173" i="6" s="1"/>
  <c r="H170" i="6"/>
  <c r="I170" i="6" s="1"/>
  <c r="N170" i="6" s="1"/>
  <c r="M167" i="6"/>
  <c r="H161" i="6"/>
  <c r="I161" i="6" s="1"/>
  <c r="N161" i="6" s="1"/>
  <c r="M154" i="6"/>
  <c r="M153" i="6"/>
  <c r="H149" i="6"/>
  <c r="I149" i="6" s="1"/>
  <c r="N149" i="6" s="1"/>
  <c r="H147" i="6"/>
  <c r="I147" i="6" s="1"/>
  <c r="N147" i="6" s="1"/>
  <c r="M141" i="6"/>
  <c r="M129" i="6"/>
  <c r="H120" i="6"/>
  <c r="I120" i="6" s="1"/>
  <c r="N120" i="6" s="1"/>
  <c r="H108" i="6"/>
  <c r="I108" i="6" s="1"/>
  <c r="N108" i="6" s="1"/>
  <c r="M103" i="6"/>
  <c r="H95" i="6"/>
  <c r="I95" i="6" s="1"/>
  <c r="N95" i="6" s="1"/>
  <c r="M87" i="6"/>
  <c r="H77" i="6"/>
  <c r="I77" i="6" s="1"/>
  <c r="N77" i="6" s="1"/>
  <c r="N72" i="6"/>
  <c r="N71" i="6"/>
  <c r="H45" i="6"/>
  <c r="I45" i="6" s="1"/>
  <c r="N45" i="6" s="1"/>
  <c r="H29" i="6"/>
  <c r="I29" i="6" s="1"/>
  <c r="N29" i="6" s="1"/>
  <c r="M22" i="6"/>
  <c r="M7" i="6"/>
  <c r="H125" i="6"/>
  <c r="I125" i="6" s="1"/>
  <c r="N125" i="6" s="1"/>
  <c r="M105" i="6"/>
  <c r="M90" i="6"/>
  <c r="M55" i="6"/>
  <c r="M53" i="6"/>
  <c r="M23" i="6"/>
  <c r="M840" i="6"/>
  <c r="M880" i="6"/>
  <c r="M953" i="6"/>
  <c r="M950" i="6"/>
  <c r="M932" i="6"/>
  <c r="M954" i="6"/>
  <c r="M934" i="6"/>
  <c r="M905" i="6"/>
  <c r="M903" i="6"/>
  <c r="M887" i="6"/>
  <c r="M868" i="6"/>
  <c r="M849" i="6"/>
  <c r="M847" i="6"/>
  <c r="M831" i="6"/>
  <c r="M809" i="6"/>
  <c r="M807" i="6"/>
  <c r="M793" i="6"/>
  <c r="M774" i="6"/>
  <c r="M773" i="6"/>
  <c r="M772" i="6"/>
  <c r="M762" i="6"/>
  <c r="M702" i="6"/>
  <c r="M701" i="6"/>
  <c r="M700" i="6"/>
  <c r="M699" i="6"/>
  <c r="M698" i="6"/>
  <c r="M662" i="6"/>
  <c r="M661" i="6"/>
  <c r="M648" i="6"/>
  <c r="M647" i="6"/>
  <c r="M585" i="6"/>
  <c r="M582" i="6"/>
  <c r="M565" i="6"/>
  <c r="M550" i="6"/>
  <c r="M497" i="6"/>
  <c r="M338" i="6"/>
  <c r="M323" i="6"/>
  <c r="M287" i="6"/>
  <c r="M278" i="6"/>
  <c r="M276" i="6"/>
  <c r="M275" i="6"/>
  <c r="M233" i="6"/>
  <c r="M228" i="6"/>
  <c r="M227" i="6"/>
  <c r="M206" i="6"/>
  <c r="M205" i="6"/>
  <c r="M202" i="6"/>
  <c r="M190" i="6"/>
  <c r="M155" i="6"/>
  <c r="M143" i="6"/>
  <c r="M131" i="6"/>
  <c r="M117" i="6"/>
  <c r="M101" i="6"/>
  <c r="M79" i="6"/>
  <c r="M24" i="6"/>
  <c r="M6" i="6"/>
  <c r="M904" i="6"/>
  <c r="M889" i="6"/>
  <c r="M851" i="6"/>
  <c r="M850" i="6"/>
  <c r="M833" i="6"/>
  <c r="M811" i="6"/>
  <c r="M810" i="6"/>
  <c r="M763" i="6"/>
  <c r="M760" i="6"/>
  <c r="M759" i="6"/>
  <c r="M758" i="6"/>
  <c r="M756" i="6"/>
  <c r="M755" i="6"/>
  <c r="M754" i="6"/>
  <c r="M703" i="6"/>
  <c r="M697" i="6"/>
  <c r="M654" i="6"/>
  <c r="M634" i="6"/>
  <c r="M602" i="6"/>
  <c r="M569" i="6"/>
  <c r="M554" i="6"/>
  <c r="M511" i="6"/>
  <c r="M460" i="6"/>
  <c r="M459" i="6"/>
  <c r="M425" i="6"/>
  <c r="M408" i="6"/>
  <c r="M380" i="6"/>
  <c r="M326" i="6"/>
  <c r="M317" i="6"/>
  <c r="M314" i="6"/>
  <c r="M288" i="6"/>
  <c r="M282" i="6"/>
  <c r="M238" i="6"/>
  <c r="M181" i="6"/>
  <c r="M156" i="6"/>
  <c r="M145" i="6"/>
  <c r="M56" i="6"/>
  <c r="M31" i="6"/>
  <c r="M29" i="6"/>
  <c r="M873" i="6"/>
  <c r="M766" i="6"/>
  <c r="M764" i="6"/>
  <c r="M752" i="6"/>
  <c r="M730" i="6"/>
  <c r="M694" i="6"/>
  <c r="M692" i="6"/>
  <c r="M691" i="6"/>
  <c r="M690" i="6"/>
  <c r="M210" i="6"/>
  <c r="M83" i="6"/>
  <c r="M80" i="6"/>
  <c r="M64" i="6"/>
  <c r="M870" i="6"/>
  <c r="M744" i="6"/>
  <c r="M739" i="6"/>
  <c r="M738" i="6"/>
  <c r="M729" i="6"/>
  <c r="M724" i="6"/>
  <c r="M723" i="6"/>
  <c r="M722" i="6"/>
  <c r="M684" i="6"/>
  <c r="M683" i="6"/>
  <c r="M682" i="6"/>
  <c r="M642" i="6"/>
  <c r="M410" i="6"/>
  <c r="M330" i="6"/>
  <c r="M260" i="6"/>
  <c r="M259" i="6"/>
  <c r="M214" i="6"/>
  <c r="M212" i="6"/>
  <c r="M211" i="6"/>
  <c r="M814" i="6"/>
  <c r="M717" i="6"/>
  <c r="M485" i="6"/>
  <c r="M450" i="6"/>
  <c r="M365" i="6"/>
  <c r="M331" i="6"/>
  <c r="M250" i="6"/>
  <c r="M224" i="6"/>
  <c r="M221" i="6"/>
  <c r="M218" i="6"/>
  <c r="M174" i="6"/>
  <c r="M163" i="6"/>
  <c r="M162" i="6"/>
  <c r="M149" i="6"/>
  <c r="M137" i="6"/>
  <c r="M109" i="6"/>
  <c r="M91" i="6"/>
  <c r="M88" i="6"/>
  <c r="M915" i="6"/>
  <c r="M913" i="6"/>
  <c r="M899" i="6"/>
  <c r="M898" i="6"/>
  <c r="M879" i="6"/>
  <c r="M863" i="6"/>
  <c r="M841" i="6"/>
  <c r="M839" i="6"/>
  <c r="M803" i="6"/>
  <c r="M800" i="6"/>
  <c r="M798" i="6"/>
  <c r="M736" i="6"/>
  <c r="M735" i="6"/>
  <c r="M720" i="6"/>
  <c r="M719" i="6"/>
  <c r="M713" i="6"/>
  <c r="M678" i="6"/>
  <c r="M677" i="6"/>
  <c r="M640" i="6"/>
  <c r="M639" i="6"/>
  <c r="M618" i="6"/>
  <c r="M617" i="6"/>
  <c r="M608" i="6"/>
  <c r="M607" i="6"/>
  <c r="M593" i="6"/>
  <c r="M578" i="6"/>
  <c r="M576" i="6"/>
  <c r="M575" i="6"/>
  <c r="M560" i="6"/>
  <c r="M559" i="6"/>
  <c r="M505" i="6"/>
  <c r="M503" i="6"/>
  <c r="M493" i="6"/>
  <c r="M492" i="6"/>
  <c r="M487" i="6"/>
  <c r="M430" i="6"/>
  <c r="M400" i="6"/>
  <c r="M399" i="6"/>
  <c r="M389" i="6"/>
  <c r="M387" i="6"/>
  <c r="M386" i="6"/>
  <c r="M369" i="6"/>
  <c r="M297" i="6"/>
  <c r="M270" i="6"/>
  <c r="M269" i="6"/>
  <c r="M266" i="6"/>
  <c r="M254" i="6"/>
  <c r="M225" i="6"/>
  <c r="M197" i="6"/>
  <c r="M151" i="6"/>
  <c r="M139" i="6"/>
  <c r="M125" i="6"/>
  <c r="M111" i="6"/>
  <c r="M95" i="6"/>
  <c r="M51" i="6"/>
  <c r="M46" i="6"/>
  <c r="M39" i="6"/>
  <c r="M18" i="6"/>
  <c r="M865" i="6"/>
  <c r="M843" i="6"/>
  <c r="M842" i="6"/>
  <c r="M825" i="6"/>
  <c r="M823" i="6"/>
  <c r="M804" i="6"/>
  <c r="M784" i="6"/>
  <c r="M783" i="6"/>
  <c r="M770" i="6"/>
  <c r="M710" i="6"/>
  <c r="M708" i="6"/>
  <c r="M707" i="6"/>
  <c r="M706" i="6"/>
  <c r="M670" i="6"/>
  <c r="M668" i="6"/>
  <c r="M667" i="6"/>
  <c r="M666" i="6"/>
  <c r="M626" i="6"/>
  <c r="M581" i="6"/>
  <c r="M580" i="6"/>
  <c r="M579" i="6"/>
  <c r="M562" i="6"/>
  <c r="M506" i="6"/>
  <c r="M504" i="6"/>
  <c r="M476" i="6"/>
  <c r="M432" i="6"/>
  <c r="M431" i="6"/>
  <c r="M421" i="6"/>
  <c r="M420" i="6"/>
  <c r="M419" i="6"/>
  <c r="M404" i="6"/>
  <c r="M373" i="6"/>
  <c r="M353" i="6"/>
  <c r="M337" i="6"/>
  <c r="M302" i="6"/>
  <c r="M245" i="6"/>
  <c r="M231" i="6"/>
  <c r="M198" i="6"/>
  <c r="M127" i="6"/>
  <c r="M115" i="6"/>
  <c r="M113" i="6"/>
  <c r="M99" i="6"/>
  <c r="M97" i="6"/>
  <c r="M52" i="6"/>
  <c r="M43" i="6"/>
  <c r="M42" i="6"/>
  <c r="M25" i="6"/>
  <c r="M909" i="6"/>
  <c r="M902" i="6"/>
  <c r="M894" i="6"/>
  <c r="M886" i="6"/>
  <c r="M853" i="6"/>
  <c r="M821" i="6"/>
  <c r="M753" i="6"/>
  <c r="M917" i="6"/>
  <c r="M910" i="6"/>
  <c r="M854" i="6"/>
  <c r="M822" i="6"/>
  <c r="M939" i="6"/>
  <c r="M937" i="6"/>
  <c r="M935" i="6"/>
  <c r="M930" i="6"/>
  <c r="M925" i="6"/>
  <c r="M918" i="6"/>
  <c r="M867" i="6"/>
  <c r="M866" i="6"/>
  <c r="M861" i="6"/>
  <c r="M835" i="6"/>
  <c r="M834" i="6"/>
  <c r="M829" i="6"/>
  <c r="M750" i="6"/>
  <c r="M742" i="6"/>
  <c r="M740" i="6"/>
  <c r="M946" i="6"/>
  <c r="M942" i="6"/>
  <c r="M941" i="6"/>
  <c r="M869" i="6"/>
  <c r="M837" i="6"/>
  <c r="M799" i="6"/>
  <c r="M949" i="6"/>
  <c r="M877" i="6"/>
  <c r="M845" i="6"/>
  <c r="M813" i="6"/>
  <c r="M901" i="6"/>
  <c r="M893" i="6"/>
  <c r="M885" i="6"/>
  <c r="M794" i="6"/>
  <c r="M767" i="6"/>
  <c r="M761" i="6"/>
  <c r="M797" i="6"/>
  <c r="M796" i="6"/>
  <c r="M795" i="6"/>
  <c r="M781" i="6"/>
  <c r="M780" i="6"/>
  <c r="M779" i="6"/>
  <c r="M778" i="6"/>
  <c r="M743" i="6"/>
  <c r="M641" i="6"/>
  <c r="M637" i="6"/>
  <c r="M621" i="6"/>
  <c r="M605" i="6"/>
  <c r="M597" i="6"/>
  <c r="M595" i="6"/>
  <c r="M592" i="6"/>
  <c r="M549" i="6"/>
  <c r="M548" i="6"/>
  <c r="M547" i="6"/>
  <c r="M544" i="6"/>
  <c r="M543" i="6"/>
  <c r="M542" i="6"/>
  <c r="M517" i="6"/>
  <c r="M516" i="6"/>
  <c r="M515" i="6"/>
  <c r="M512" i="6"/>
  <c r="M491" i="6"/>
  <c r="M416" i="6"/>
  <c r="M325" i="6"/>
  <c r="M679" i="6"/>
  <c r="M676" i="6"/>
  <c r="M675" i="6"/>
  <c r="M674" i="6"/>
  <c r="M663" i="6"/>
  <c r="M660" i="6"/>
  <c r="M659" i="6"/>
  <c r="M658" i="6"/>
  <c r="M603" i="6"/>
  <c r="M601" i="6"/>
  <c r="M596" i="6"/>
  <c r="M553" i="6"/>
  <c r="M521" i="6"/>
  <c r="M455" i="6"/>
  <c r="M411" i="6"/>
  <c r="M636" i="6"/>
  <c r="M635" i="6"/>
  <c r="M620" i="6"/>
  <c r="M619" i="6"/>
  <c r="M604" i="6"/>
  <c r="M600" i="6"/>
  <c r="M561" i="6"/>
  <c r="M557" i="6"/>
  <c r="M556" i="6"/>
  <c r="M555" i="6"/>
  <c r="M552" i="6"/>
  <c r="M551" i="6"/>
  <c r="M525" i="6"/>
  <c r="M524" i="6"/>
  <c r="M523" i="6"/>
  <c r="M520" i="6"/>
  <c r="M519" i="6"/>
  <c r="M518" i="6"/>
  <c r="M501" i="6"/>
  <c r="M500" i="6"/>
  <c r="M499" i="6"/>
  <c r="M418" i="6"/>
  <c r="M394" i="6"/>
  <c r="M801" i="6"/>
  <c r="M788" i="6"/>
  <c r="M787" i="6"/>
  <c r="M786" i="6"/>
  <c r="M751" i="6"/>
  <c r="M458" i="6"/>
  <c r="M426" i="6"/>
  <c r="M397" i="6"/>
  <c r="M775" i="6"/>
  <c r="M748" i="6"/>
  <c r="M747" i="6"/>
  <c r="M746" i="6"/>
  <c r="M653" i="6"/>
  <c r="M629" i="6"/>
  <c r="M613" i="6"/>
  <c r="M577" i="6"/>
  <c r="M573" i="6"/>
  <c r="M572" i="6"/>
  <c r="M571" i="6"/>
  <c r="M568" i="6"/>
  <c r="M567" i="6"/>
  <c r="M533" i="6"/>
  <c r="M532" i="6"/>
  <c r="M531" i="6"/>
  <c r="M528" i="6"/>
  <c r="M527" i="6"/>
  <c r="M526" i="6"/>
  <c r="M502" i="6"/>
  <c r="M479" i="6"/>
  <c r="M478" i="6"/>
  <c r="M472" i="6"/>
  <c r="M470" i="6"/>
  <c r="M468" i="6"/>
  <c r="M398" i="6"/>
  <c r="M310" i="6"/>
  <c r="M253" i="6"/>
  <c r="M466" i="6"/>
  <c r="M449" i="6"/>
  <c r="M655" i="6"/>
  <c r="M649" i="6"/>
  <c r="M645" i="6"/>
  <c r="M644" i="6"/>
  <c r="M643" i="6"/>
  <c r="M632" i="6"/>
  <c r="M631" i="6"/>
  <c r="M628" i="6"/>
  <c r="M627" i="6"/>
  <c r="M616" i="6"/>
  <c r="M615" i="6"/>
  <c r="M612" i="6"/>
  <c r="M611" i="6"/>
  <c r="M589" i="6"/>
  <c r="M587" i="6"/>
  <c r="M584" i="6"/>
  <c r="M583" i="6"/>
  <c r="M541" i="6"/>
  <c r="M540" i="6"/>
  <c r="M539" i="6"/>
  <c r="M536" i="6"/>
  <c r="M535" i="6"/>
  <c r="M534" i="6"/>
  <c r="M474" i="6"/>
  <c r="M339" i="6"/>
  <c r="M328" i="6"/>
  <c r="M327" i="6"/>
  <c r="M321" i="6"/>
  <c r="M320" i="6"/>
  <c r="M319" i="6"/>
  <c r="M257" i="6"/>
  <c r="M256" i="6"/>
  <c r="M255" i="6"/>
  <c r="M193" i="6"/>
  <c r="M192" i="6"/>
  <c r="M191" i="6"/>
  <c r="M5" i="6"/>
  <c r="M414" i="6"/>
  <c r="M412" i="6"/>
  <c r="M407" i="6"/>
  <c r="M403" i="6"/>
  <c r="M402" i="6"/>
  <c r="M362" i="6"/>
  <c r="M354" i="6"/>
  <c r="M346" i="6"/>
  <c r="M313" i="6"/>
  <c r="M312" i="6"/>
  <c r="M311" i="6"/>
  <c r="M249" i="6"/>
  <c r="M248" i="6"/>
  <c r="M247" i="6"/>
  <c r="M185" i="6"/>
  <c r="M184" i="6"/>
  <c r="M183" i="6"/>
  <c r="M32" i="6"/>
  <c r="M8" i="6"/>
  <c r="M305" i="6"/>
  <c r="M304" i="6"/>
  <c r="M303" i="6"/>
  <c r="M241" i="6"/>
  <c r="M240" i="6"/>
  <c r="M239" i="6"/>
  <c r="M177" i="6"/>
  <c r="M176" i="6"/>
  <c r="M175" i="6"/>
  <c r="M166" i="6"/>
  <c r="M164" i="6"/>
  <c r="M150" i="6"/>
  <c r="M148" i="6"/>
  <c r="M146" i="6"/>
  <c r="M142" i="6"/>
  <c r="M140" i="6"/>
  <c r="M138" i="6"/>
  <c r="M134" i="6"/>
  <c r="M132" i="6"/>
  <c r="M130" i="6"/>
  <c r="M126" i="6"/>
  <c r="M124" i="6"/>
  <c r="M122" i="6"/>
  <c r="M118" i="6"/>
  <c r="M116" i="6"/>
  <c r="M114" i="6"/>
  <c r="M110" i="6"/>
  <c r="M108" i="6"/>
  <c r="M106" i="6"/>
  <c r="M102" i="6"/>
  <c r="M100" i="6"/>
  <c r="M98" i="6"/>
  <c r="M94" i="6"/>
  <c r="M92" i="6"/>
  <c r="M72" i="6"/>
  <c r="M69" i="6"/>
  <c r="M68" i="6"/>
  <c r="M49" i="6"/>
  <c r="M93" i="6"/>
  <c r="M86" i="6"/>
  <c r="M45" i="6"/>
  <c r="M44" i="6"/>
  <c r="M21" i="6"/>
  <c r="M19" i="6"/>
  <c r="M324" i="6"/>
  <c r="M316" i="6"/>
  <c r="M315" i="6"/>
  <c r="M306" i="6"/>
  <c r="M252" i="6"/>
  <c r="M251" i="6"/>
  <c r="M242" i="6"/>
  <c r="M188" i="6"/>
  <c r="M187" i="6"/>
  <c r="M178" i="6"/>
  <c r="M168" i="6"/>
  <c r="M160" i="6"/>
  <c r="M152" i="6"/>
  <c r="M144" i="6"/>
  <c r="M136" i="6"/>
  <c r="M128" i="6"/>
  <c r="M120" i="6"/>
  <c r="M112" i="6"/>
  <c r="M104" i="6"/>
  <c r="M96" i="6"/>
  <c r="M89" i="6"/>
  <c r="M85" i="6"/>
  <c r="M84" i="6"/>
  <c r="M65" i="6"/>
  <c r="M38" i="6"/>
  <c r="M20" i="6"/>
  <c r="M17" i="6"/>
  <c r="M496" i="6"/>
  <c r="M448" i="6"/>
  <c r="M446" i="6"/>
  <c r="M444" i="6"/>
  <c r="M439" i="6"/>
  <c r="M435" i="6"/>
  <c r="M434" i="6"/>
  <c r="M384" i="6"/>
  <c r="M308" i="6"/>
  <c r="M307" i="6"/>
  <c r="M298" i="6"/>
  <c r="M244" i="6"/>
  <c r="M243" i="6"/>
  <c r="M234" i="6"/>
  <c r="M180" i="6"/>
  <c r="M179" i="6"/>
  <c r="M61" i="6"/>
  <c r="M60" i="6"/>
  <c r="M41" i="6"/>
  <c r="M456" i="6"/>
  <c r="M454" i="6"/>
  <c r="M452" i="6"/>
  <c r="M447" i="6"/>
  <c r="M443" i="6"/>
  <c r="M392" i="6"/>
  <c r="M390" i="6"/>
  <c r="M388" i="6"/>
  <c r="M383" i="6"/>
  <c r="M382" i="6"/>
  <c r="M376" i="6"/>
  <c r="M375" i="6"/>
  <c r="M374" i="6"/>
  <c r="M368" i="6"/>
  <c r="M367" i="6"/>
  <c r="M366" i="6"/>
  <c r="M329" i="6"/>
  <c r="M300" i="6"/>
  <c r="M299" i="6"/>
  <c r="M290" i="6"/>
  <c r="M273" i="6"/>
  <c r="M272" i="6"/>
  <c r="M271" i="6"/>
  <c r="M236" i="6"/>
  <c r="M235" i="6"/>
  <c r="M226" i="6"/>
  <c r="M209" i="6"/>
  <c r="M208" i="6"/>
  <c r="M207" i="6"/>
  <c r="M81" i="6"/>
  <c r="M54" i="6"/>
  <c r="M37" i="6"/>
  <c r="M36" i="6"/>
  <c r="M13" i="6"/>
  <c r="M11" i="6"/>
  <c r="M379" i="6"/>
  <c r="M371" i="6"/>
  <c r="M360" i="6"/>
  <c r="M359" i="6"/>
  <c r="M358" i="6"/>
  <c r="M352" i="6"/>
  <c r="M351" i="6"/>
  <c r="M350" i="6"/>
  <c r="M344" i="6"/>
  <c r="M343" i="6"/>
  <c r="M342" i="6"/>
  <c r="M336" i="6"/>
  <c r="M335" i="6"/>
  <c r="M334" i="6"/>
  <c r="M265" i="6"/>
  <c r="M264" i="6"/>
  <c r="M263" i="6"/>
  <c r="M201" i="6"/>
  <c r="M200" i="6"/>
  <c r="M199" i="6"/>
  <c r="M77" i="6"/>
  <c r="M76" i="6"/>
  <c r="M57" i="6"/>
  <c r="M30" i="6"/>
  <c r="M12" i="6"/>
  <c r="M9" i="6"/>
  <c r="M791" i="6"/>
  <c r="M651" i="6"/>
  <c r="H643" i="6"/>
  <c r="I643" i="6" s="1"/>
  <c r="N643" i="6" s="1"/>
  <c r="M652" i="6"/>
  <c r="H651" i="6"/>
  <c r="I651" i="6" s="1"/>
  <c r="N651" i="6" s="1"/>
  <c r="H638" i="6"/>
  <c r="I638" i="6" s="1"/>
  <c r="N638" i="6" s="1"/>
  <c r="H486" i="6"/>
  <c r="I486" i="6" s="1"/>
  <c r="N486" i="6" s="1"/>
  <c r="M483" i="6"/>
  <c r="H490" i="6"/>
  <c r="I490" i="6" s="1"/>
  <c r="N490" i="6" s="1"/>
  <c r="M486" i="6"/>
  <c r="M475" i="6"/>
  <c r="M471" i="6"/>
  <c r="M463" i="6"/>
  <c r="H326" i="6"/>
  <c r="I326" i="6" s="1"/>
  <c r="N326" i="6" s="1"/>
  <c r="H320" i="6"/>
  <c r="I320" i="6" s="1"/>
  <c r="N320" i="6" s="1"/>
  <c r="M169" i="6"/>
  <c r="H171" i="6"/>
  <c r="I171" i="6" s="1"/>
  <c r="N171" i="6" s="1"/>
  <c r="M165" i="6"/>
  <c r="M172" i="6"/>
  <c r="M161" i="6"/>
  <c r="H168" i="6"/>
  <c r="I168" i="6" s="1"/>
  <c r="N168" i="6" s="1"/>
  <c r="H160" i="6"/>
  <c r="I160" i="6" s="1"/>
  <c r="N160" i="6" s="1"/>
  <c r="H2" i="6"/>
  <c r="I2" i="6" s="1"/>
  <c r="N2" i="6" s="1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M9" i="4" l="1"/>
  <c r="L9" i="4"/>
  <c r="B14" i="3"/>
  <c r="B16" i="3"/>
  <c r="B18" i="3"/>
  <c r="B21" i="3"/>
  <c r="B22" i="3"/>
  <c r="B24" i="3"/>
  <c r="B26" i="3"/>
  <c r="B29" i="3"/>
  <c r="B30" i="3"/>
  <c r="B32" i="3"/>
  <c r="B34" i="3"/>
  <c r="B37" i="3"/>
  <c r="B38" i="3"/>
  <c r="B40" i="3"/>
  <c r="B42" i="3"/>
  <c r="B45" i="3"/>
  <c r="B46" i="3"/>
  <c r="B48" i="3"/>
  <c r="B50" i="3"/>
  <c r="B53" i="3"/>
  <c r="B54" i="3"/>
  <c r="B56" i="3"/>
  <c r="B58" i="3"/>
  <c r="B61" i="3"/>
  <c r="B62" i="3"/>
  <c r="B64" i="3"/>
  <c r="B66" i="3"/>
  <c r="B69" i="3"/>
  <c r="B70" i="3"/>
  <c r="B72" i="3"/>
  <c r="B74" i="3"/>
  <c r="B77" i="3"/>
  <c r="B78" i="3"/>
  <c r="B80" i="3"/>
  <c r="B82" i="3"/>
  <c r="B85" i="3"/>
  <c r="B86" i="3"/>
  <c r="B88" i="3"/>
  <c r="B90" i="3"/>
  <c r="B93" i="3"/>
  <c r="B94" i="3"/>
  <c r="B96" i="3"/>
  <c r="B98" i="3"/>
  <c r="B101" i="3"/>
  <c r="B102" i="3"/>
  <c r="B104" i="3"/>
  <c r="B106" i="3"/>
  <c r="B109" i="3"/>
  <c r="B110" i="3"/>
  <c r="B112" i="3"/>
  <c r="B114" i="3"/>
  <c r="B117" i="3"/>
  <c r="B118" i="3"/>
  <c r="B120" i="3"/>
  <c r="B122" i="3"/>
  <c r="B125" i="3"/>
  <c r="B126" i="3"/>
  <c r="B128" i="3"/>
  <c r="B130" i="3"/>
  <c r="B133" i="3"/>
  <c r="B134" i="3"/>
  <c r="B136" i="3"/>
  <c r="B138" i="3"/>
  <c r="B141" i="3"/>
  <c r="B142" i="3"/>
  <c r="B144" i="3"/>
  <c r="B146" i="3"/>
  <c r="B149" i="3"/>
  <c r="B150" i="3"/>
  <c r="B152" i="3"/>
  <c r="B154" i="3"/>
  <c r="B157" i="3"/>
  <c r="B158" i="3"/>
  <c r="B160" i="3"/>
  <c r="B162" i="3"/>
  <c r="B165" i="3"/>
  <c r="B166" i="3"/>
  <c r="B168" i="3"/>
  <c r="B170" i="3"/>
  <c r="B173" i="3"/>
  <c r="B174" i="3"/>
  <c r="B176" i="3"/>
  <c r="B178" i="3"/>
  <c r="B181" i="3"/>
  <c r="B182" i="3"/>
  <c r="B184" i="3"/>
  <c r="B186" i="3"/>
  <c r="B189" i="3"/>
  <c r="B190" i="3"/>
  <c r="B192" i="3"/>
  <c r="B194" i="3"/>
  <c r="B197" i="3"/>
  <c r="B198" i="3"/>
  <c r="B200" i="3"/>
  <c r="B202" i="3"/>
  <c r="B205" i="3"/>
  <c r="B206" i="3"/>
  <c r="B208" i="3"/>
  <c r="B210" i="3"/>
  <c r="B213" i="3"/>
  <c r="B214" i="3"/>
  <c r="B216" i="3"/>
  <c r="B218" i="3"/>
  <c r="B221" i="3"/>
  <c r="B222" i="3"/>
  <c r="B224" i="3"/>
  <c r="B226" i="3"/>
  <c r="B229" i="3"/>
  <c r="B230" i="3"/>
  <c r="B232" i="3"/>
  <c r="B234" i="3"/>
  <c r="B237" i="3"/>
  <c r="B238" i="3"/>
  <c r="B240" i="3"/>
  <c r="B242" i="3"/>
  <c r="B245" i="3"/>
  <c r="B246" i="3"/>
  <c r="B248" i="3"/>
  <c r="B250" i="3"/>
  <c r="B253" i="3"/>
  <c r="B254" i="3"/>
  <c r="B256" i="3"/>
  <c r="B258" i="3"/>
  <c r="B261" i="3"/>
  <c r="B262" i="3"/>
  <c r="B264" i="3"/>
  <c r="B266" i="3"/>
  <c r="B269" i="3"/>
  <c r="B270" i="3"/>
  <c r="B272" i="3"/>
  <c r="B274" i="3"/>
  <c r="B277" i="3"/>
  <c r="B278" i="3"/>
  <c r="B280" i="3"/>
  <c r="B282" i="3"/>
  <c r="B285" i="3"/>
  <c r="B286" i="3"/>
  <c r="B288" i="3"/>
  <c r="B290" i="3"/>
  <c r="B293" i="3"/>
  <c r="B294" i="3"/>
  <c r="B296" i="3"/>
  <c r="B298" i="3"/>
  <c r="B301" i="3"/>
  <c r="B302" i="3"/>
  <c r="B304" i="3"/>
  <c r="B306" i="3"/>
  <c r="B309" i="3"/>
  <c r="B310" i="3"/>
  <c r="B312" i="3"/>
  <c r="B314" i="3"/>
  <c r="B317" i="3"/>
  <c r="B318" i="3"/>
  <c r="B320" i="3"/>
  <c r="B322" i="3"/>
  <c r="B325" i="3"/>
  <c r="B326" i="3"/>
  <c r="B328" i="3"/>
  <c r="B330" i="3"/>
  <c r="B333" i="3"/>
  <c r="B334" i="3"/>
  <c r="B336" i="3"/>
  <c r="B338" i="3"/>
  <c r="B341" i="3"/>
  <c r="B342" i="3"/>
  <c r="B344" i="3"/>
  <c r="B346" i="3"/>
  <c r="B349" i="3"/>
  <c r="B350" i="3"/>
  <c r="B352" i="3"/>
  <c r="B354" i="3"/>
  <c r="B357" i="3"/>
  <c r="B358" i="3"/>
  <c r="B360" i="3"/>
  <c r="D7" i="3"/>
  <c r="B4" i="3" s="1"/>
  <c r="N9" i="4" l="1"/>
  <c r="B356" i="3"/>
  <c r="B348" i="3"/>
  <c r="B340" i="3"/>
  <c r="B332" i="3"/>
  <c r="B324" i="3"/>
  <c r="B316" i="3"/>
  <c r="B308" i="3"/>
  <c r="B300" i="3"/>
  <c r="B292" i="3"/>
  <c r="B284" i="3"/>
  <c r="B276" i="3"/>
  <c r="B268" i="3"/>
  <c r="B260" i="3"/>
  <c r="B252" i="3"/>
  <c r="B244" i="3"/>
  <c r="B236" i="3"/>
  <c r="B228" i="3"/>
  <c r="B220" i="3"/>
  <c r="B212" i="3"/>
  <c r="B204" i="3"/>
  <c r="B196" i="3"/>
  <c r="B188" i="3"/>
  <c r="B180" i="3"/>
  <c r="B172" i="3"/>
  <c r="B164" i="3"/>
  <c r="B156" i="3"/>
  <c r="B148" i="3"/>
  <c r="B140" i="3"/>
  <c r="B132" i="3"/>
  <c r="B124" i="3"/>
  <c r="B116" i="3"/>
  <c r="B108" i="3"/>
  <c r="B100" i="3"/>
  <c r="B92" i="3"/>
  <c r="B84" i="3"/>
  <c r="B76" i="3"/>
  <c r="B68" i="3"/>
  <c r="B60" i="3"/>
  <c r="B52" i="3"/>
  <c r="B44" i="3"/>
  <c r="B36" i="3"/>
  <c r="B28" i="3"/>
  <c r="B20" i="3"/>
  <c r="B355" i="3"/>
  <c r="B347" i="3"/>
  <c r="B339" i="3"/>
  <c r="B331" i="3"/>
  <c r="B323" i="3"/>
  <c r="B315" i="3"/>
  <c r="B307" i="3"/>
  <c r="B299" i="3"/>
  <c r="B291" i="3"/>
  <c r="B283" i="3"/>
  <c r="B275" i="3"/>
  <c r="B267" i="3"/>
  <c r="B259" i="3"/>
  <c r="B251" i="3"/>
  <c r="B243" i="3"/>
  <c r="B235" i="3"/>
  <c r="B227" i="3"/>
  <c r="B219" i="3"/>
  <c r="B211" i="3"/>
  <c r="B203" i="3"/>
  <c r="B195" i="3"/>
  <c r="B187" i="3"/>
  <c r="B179" i="3"/>
  <c r="B171" i="3"/>
  <c r="B163" i="3"/>
  <c r="B155" i="3"/>
  <c r="B147" i="3"/>
  <c r="B139" i="3"/>
  <c r="B131" i="3"/>
  <c r="B123" i="3"/>
  <c r="B115" i="3"/>
  <c r="B107" i="3"/>
  <c r="B99" i="3"/>
  <c r="B91" i="3"/>
  <c r="B83" i="3"/>
  <c r="B75" i="3"/>
  <c r="B67" i="3"/>
  <c r="B59" i="3"/>
  <c r="B51" i="3"/>
  <c r="B43" i="3"/>
  <c r="B35" i="3"/>
  <c r="B27" i="3"/>
  <c r="B19" i="3"/>
  <c r="B353" i="3"/>
  <c r="B345" i="3"/>
  <c r="B337" i="3"/>
  <c r="B329" i="3"/>
  <c r="B321" i="3"/>
  <c r="B313" i="3"/>
  <c r="B305" i="3"/>
  <c r="B297" i="3"/>
  <c r="B289" i="3"/>
  <c r="B281" i="3"/>
  <c r="B273" i="3"/>
  <c r="B265" i="3"/>
  <c r="B257" i="3"/>
  <c r="B249" i="3"/>
  <c r="B241" i="3"/>
  <c r="B233" i="3"/>
  <c r="B225" i="3"/>
  <c r="B217" i="3"/>
  <c r="B209" i="3"/>
  <c r="B201" i="3"/>
  <c r="B193" i="3"/>
  <c r="B185" i="3"/>
  <c r="B177" i="3"/>
  <c r="B169" i="3"/>
  <c r="B161" i="3"/>
  <c r="B153" i="3"/>
  <c r="B145" i="3"/>
  <c r="B137" i="3"/>
  <c r="B129" i="3"/>
  <c r="B121" i="3"/>
  <c r="B113" i="3"/>
  <c r="B105" i="3"/>
  <c r="B97" i="3"/>
  <c r="B89" i="3"/>
  <c r="B81" i="3"/>
  <c r="B73" i="3"/>
  <c r="B65" i="3"/>
  <c r="B57" i="3"/>
  <c r="B49" i="3"/>
  <c r="B41" i="3"/>
  <c r="B33" i="3"/>
  <c r="B25" i="3"/>
  <c r="B17" i="3"/>
  <c r="B359" i="3"/>
  <c r="B351" i="3"/>
  <c r="B343" i="3"/>
  <c r="B335" i="3"/>
  <c r="B327" i="3"/>
  <c r="B319" i="3"/>
  <c r="B311" i="3"/>
  <c r="B303" i="3"/>
  <c r="B295" i="3"/>
  <c r="B287" i="3"/>
  <c r="B279" i="3"/>
  <c r="B271" i="3"/>
  <c r="B263" i="3"/>
  <c r="B255" i="3"/>
  <c r="B247" i="3"/>
  <c r="B239" i="3"/>
  <c r="B231" i="3"/>
  <c r="B223" i="3"/>
  <c r="B215" i="3"/>
  <c r="B207" i="3"/>
  <c r="B199" i="3"/>
  <c r="B191" i="3"/>
  <c r="B183" i="3"/>
  <c r="B175" i="3"/>
  <c r="B167" i="3"/>
  <c r="B159" i="3"/>
  <c r="B151" i="3"/>
  <c r="B143" i="3"/>
  <c r="B135" i="3"/>
  <c r="B127" i="3"/>
  <c r="B119" i="3"/>
  <c r="B111" i="3"/>
  <c r="B103" i="3"/>
  <c r="B95" i="3"/>
  <c r="B87" i="3"/>
  <c r="B79" i="3"/>
  <c r="B71" i="3"/>
  <c r="B63" i="3"/>
  <c r="B55" i="3"/>
  <c r="B47" i="3"/>
  <c r="B39" i="3"/>
  <c r="B31" i="3"/>
  <c r="B23" i="3"/>
  <c r="B15" i="3"/>
  <c r="B12" i="3"/>
  <c r="B13" i="3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13" i="2"/>
  <c r="B14" i="2"/>
  <c r="D14" i="2"/>
  <c r="B15" i="2"/>
  <c r="D15" i="2"/>
  <c r="B16" i="2"/>
  <c r="D16" i="2"/>
  <c r="B17" i="2"/>
  <c r="D17" i="2"/>
  <c r="B18" i="2"/>
  <c r="D18" i="2"/>
  <c r="B19" i="2"/>
  <c r="D19" i="2"/>
  <c r="B20" i="2"/>
  <c r="D20" i="2"/>
  <c r="B21" i="2"/>
  <c r="D21" i="2"/>
  <c r="B22" i="2"/>
  <c r="D22" i="2"/>
  <c r="B23" i="2"/>
  <c r="D23" i="2"/>
  <c r="B24" i="2"/>
  <c r="D24" i="2"/>
  <c r="B25" i="2"/>
  <c r="D25" i="2"/>
  <c r="B26" i="2"/>
  <c r="D26" i="2"/>
  <c r="B27" i="2"/>
  <c r="D27" i="2"/>
  <c r="B28" i="2"/>
  <c r="D28" i="2"/>
  <c r="B29" i="2"/>
  <c r="D29" i="2"/>
  <c r="B30" i="2"/>
  <c r="D30" i="2"/>
  <c r="B31" i="2"/>
  <c r="D31" i="2"/>
  <c r="B32" i="2"/>
  <c r="D32" i="2"/>
  <c r="B33" i="2"/>
  <c r="D33" i="2"/>
  <c r="B34" i="2"/>
  <c r="D34" i="2"/>
  <c r="B35" i="2"/>
  <c r="D35" i="2"/>
  <c r="B36" i="2"/>
  <c r="D36" i="2"/>
  <c r="B37" i="2"/>
  <c r="D37" i="2"/>
  <c r="B38" i="2"/>
  <c r="D38" i="2"/>
  <c r="B39" i="2"/>
  <c r="D39" i="2"/>
  <c r="B40" i="2"/>
  <c r="D40" i="2"/>
  <c r="B41" i="2"/>
  <c r="D41" i="2"/>
  <c r="B42" i="2"/>
  <c r="D42" i="2"/>
  <c r="B43" i="2"/>
  <c r="D43" i="2"/>
  <c r="B44" i="2"/>
  <c r="D44" i="2"/>
  <c r="B45" i="2"/>
  <c r="D45" i="2"/>
  <c r="B46" i="2"/>
  <c r="D46" i="2"/>
  <c r="B47" i="2"/>
  <c r="D47" i="2"/>
  <c r="B48" i="2"/>
  <c r="D48" i="2"/>
  <c r="B49" i="2"/>
  <c r="D49" i="2"/>
  <c r="B50" i="2"/>
  <c r="D50" i="2"/>
  <c r="B51" i="2"/>
  <c r="D51" i="2"/>
  <c r="B52" i="2"/>
  <c r="D52" i="2"/>
  <c r="B53" i="2"/>
  <c r="D53" i="2"/>
  <c r="B54" i="2"/>
  <c r="D54" i="2"/>
  <c r="B55" i="2"/>
  <c r="D55" i="2"/>
  <c r="B56" i="2"/>
  <c r="D56" i="2"/>
  <c r="B57" i="2"/>
  <c r="D57" i="2"/>
  <c r="B58" i="2"/>
  <c r="D58" i="2"/>
  <c r="B59" i="2"/>
  <c r="D59" i="2"/>
  <c r="B60" i="2"/>
  <c r="D60" i="2"/>
  <c r="B61" i="2"/>
  <c r="D61" i="2"/>
  <c r="B62" i="2"/>
  <c r="D62" i="2"/>
  <c r="B63" i="2"/>
  <c r="D63" i="2"/>
  <c r="B64" i="2"/>
  <c r="D64" i="2"/>
  <c r="B65" i="2"/>
  <c r="D65" i="2"/>
  <c r="B66" i="2"/>
  <c r="D66" i="2"/>
  <c r="B67" i="2"/>
  <c r="D67" i="2"/>
  <c r="B68" i="2"/>
  <c r="D68" i="2"/>
  <c r="B69" i="2"/>
  <c r="D69" i="2"/>
  <c r="B70" i="2"/>
  <c r="D70" i="2"/>
  <c r="B71" i="2"/>
  <c r="D71" i="2"/>
  <c r="B72" i="2"/>
  <c r="D72" i="2"/>
  <c r="B73" i="2"/>
  <c r="D73" i="2"/>
  <c r="B74" i="2"/>
  <c r="D74" i="2"/>
  <c r="B75" i="2"/>
  <c r="D75" i="2"/>
  <c r="B76" i="2"/>
  <c r="D76" i="2"/>
  <c r="B77" i="2"/>
  <c r="D77" i="2"/>
  <c r="B78" i="2"/>
  <c r="D78" i="2"/>
  <c r="B79" i="2"/>
  <c r="D79" i="2"/>
  <c r="B80" i="2"/>
  <c r="D80" i="2"/>
  <c r="B81" i="2"/>
  <c r="D81" i="2"/>
  <c r="B82" i="2"/>
  <c r="D82" i="2"/>
  <c r="B83" i="2"/>
  <c r="D83" i="2"/>
  <c r="B84" i="2"/>
  <c r="D84" i="2"/>
  <c r="B85" i="2"/>
  <c r="D85" i="2"/>
  <c r="B86" i="2"/>
  <c r="D86" i="2"/>
  <c r="B87" i="2"/>
  <c r="D87" i="2"/>
  <c r="B88" i="2"/>
  <c r="D88" i="2"/>
  <c r="B89" i="2"/>
  <c r="D89" i="2"/>
  <c r="B90" i="2"/>
  <c r="D90" i="2"/>
  <c r="B91" i="2"/>
  <c r="D91" i="2"/>
  <c r="B92" i="2"/>
  <c r="D92" i="2"/>
  <c r="B93" i="2"/>
  <c r="D93" i="2"/>
  <c r="B94" i="2"/>
  <c r="D94" i="2"/>
  <c r="B95" i="2"/>
  <c r="D95" i="2"/>
  <c r="B96" i="2"/>
  <c r="D96" i="2"/>
  <c r="B97" i="2"/>
  <c r="D97" i="2"/>
  <c r="B98" i="2"/>
  <c r="D98" i="2"/>
  <c r="B99" i="2"/>
  <c r="D99" i="2"/>
  <c r="B100" i="2"/>
  <c r="D100" i="2"/>
  <c r="B101" i="2"/>
  <c r="D101" i="2"/>
  <c r="B102" i="2"/>
  <c r="D102" i="2"/>
  <c r="B103" i="2"/>
  <c r="D103" i="2"/>
  <c r="B104" i="2"/>
  <c r="D104" i="2"/>
  <c r="B105" i="2"/>
  <c r="D105" i="2"/>
  <c r="B106" i="2"/>
  <c r="D106" i="2"/>
  <c r="B107" i="2"/>
  <c r="D107" i="2"/>
  <c r="B108" i="2"/>
  <c r="D108" i="2"/>
  <c r="B109" i="2"/>
  <c r="D109" i="2"/>
  <c r="B110" i="2"/>
  <c r="D110" i="2"/>
  <c r="B111" i="2"/>
  <c r="D111" i="2"/>
  <c r="B112" i="2"/>
  <c r="D112" i="2"/>
  <c r="B113" i="2"/>
  <c r="D113" i="2"/>
  <c r="B114" i="2"/>
  <c r="D114" i="2"/>
  <c r="B115" i="2"/>
  <c r="D115" i="2"/>
  <c r="B116" i="2"/>
  <c r="D116" i="2"/>
  <c r="B117" i="2"/>
  <c r="D117" i="2"/>
  <c r="B118" i="2"/>
  <c r="D118" i="2"/>
  <c r="B119" i="2"/>
  <c r="D119" i="2"/>
  <c r="B120" i="2"/>
  <c r="D120" i="2"/>
  <c r="B121" i="2"/>
  <c r="D121" i="2"/>
  <c r="B122" i="2"/>
  <c r="D122" i="2"/>
  <c r="B123" i="2"/>
  <c r="D123" i="2"/>
  <c r="B124" i="2"/>
  <c r="D124" i="2"/>
  <c r="B125" i="2"/>
  <c r="D125" i="2"/>
  <c r="B126" i="2"/>
  <c r="D126" i="2"/>
  <c r="B127" i="2"/>
  <c r="D127" i="2"/>
  <c r="B128" i="2"/>
  <c r="D128" i="2"/>
  <c r="B129" i="2"/>
  <c r="D129" i="2"/>
  <c r="B130" i="2"/>
  <c r="D130" i="2"/>
  <c r="B131" i="2"/>
  <c r="D131" i="2"/>
  <c r="B132" i="2"/>
  <c r="D132" i="2"/>
  <c r="B133" i="2"/>
  <c r="D133" i="2"/>
  <c r="B134" i="2"/>
  <c r="D134" i="2"/>
  <c r="B135" i="2"/>
  <c r="D135" i="2"/>
  <c r="B136" i="2"/>
  <c r="D136" i="2"/>
  <c r="B137" i="2"/>
  <c r="D137" i="2"/>
  <c r="B138" i="2"/>
  <c r="D138" i="2"/>
  <c r="B139" i="2"/>
  <c r="D139" i="2"/>
  <c r="B140" i="2"/>
  <c r="D140" i="2"/>
  <c r="B141" i="2"/>
  <c r="D141" i="2"/>
  <c r="B142" i="2"/>
  <c r="D142" i="2"/>
  <c r="B143" i="2"/>
  <c r="D143" i="2"/>
  <c r="B144" i="2"/>
  <c r="D144" i="2"/>
  <c r="B145" i="2"/>
  <c r="D145" i="2"/>
  <c r="B146" i="2"/>
  <c r="D146" i="2"/>
  <c r="B147" i="2"/>
  <c r="D147" i="2"/>
  <c r="B148" i="2"/>
  <c r="D148" i="2"/>
  <c r="B149" i="2"/>
  <c r="D149" i="2"/>
  <c r="B150" i="2"/>
  <c r="D150" i="2"/>
  <c r="B151" i="2"/>
  <c r="D151" i="2"/>
  <c r="B152" i="2"/>
  <c r="D152" i="2"/>
  <c r="B153" i="2"/>
  <c r="D153" i="2"/>
  <c r="B154" i="2"/>
  <c r="D154" i="2"/>
  <c r="B155" i="2"/>
  <c r="D155" i="2"/>
  <c r="B156" i="2"/>
  <c r="D156" i="2"/>
  <c r="B157" i="2"/>
  <c r="D157" i="2"/>
  <c r="B158" i="2"/>
  <c r="D158" i="2"/>
  <c r="B159" i="2"/>
  <c r="D159" i="2"/>
  <c r="B160" i="2"/>
  <c r="D160" i="2"/>
  <c r="B161" i="2"/>
  <c r="D161" i="2"/>
  <c r="B162" i="2"/>
  <c r="D162" i="2"/>
  <c r="B163" i="2"/>
  <c r="D163" i="2"/>
  <c r="B164" i="2"/>
  <c r="D164" i="2"/>
  <c r="B165" i="2"/>
  <c r="D165" i="2"/>
  <c r="B166" i="2"/>
  <c r="D166" i="2"/>
  <c r="B167" i="2"/>
  <c r="D167" i="2"/>
  <c r="B168" i="2"/>
  <c r="D168" i="2"/>
  <c r="B169" i="2"/>
  <c r="D169" i="2"/>
  <c r="B170" i="2"/>
  <c r="D170" i="2"/>
  <c r="B171" i="2"/>
  <c r="D171" i="2"/>
  <c r="B172" i="2"/>
  <c r="D172" i="2"/>
  <c r="B173" i="2"/>
  <c r="D173" i="2"/>
  <c r="B174" i="2"/>
  <c r="D174" i="2"/>
  <c r="B175" i="2"/>
  <c r="D175" i="2"/>
  <c r="B176" i="2"/>
  <c r="D176" i="2"/>
  <c r="B177" i="2"/>
  <c r="D177" i="2"/>
  <c r="B178" i="2"/>
  <c r="D178" i="2"/>
  <c r="B179" i="2"/>
  <c r="D179" i="2"/>
  <c r="B180" i="2"/>
  <c r="D180" i="2"/>
  <c r="B181" i="2"/>
  <c r="D181" i="2"/>
  <c r="B182" i="2"/>
  <c r="D182" i="2"/>
  <c r="B183" i="2"/>
  <c r="D183" i="2"/>
  <c r="B184" i="2"/>
  <c r="E184" i="2" s="1"/>
  <c r="D184" i="2"/>
  <c r="B185" i="2"/>
  <c r="D185" i="2"/>
  <c r="B186" i="2"/>
  <c r="D186" i="2"/>
  <c r="B187" i="2"/>
  <c r="D187" i="2"/>
  <c r="B188" i="2"/>
  <c r="D188" i="2"/>
  <c r="B189" i="2"/>
  <c r="D189" i="2"/>
  <c r="B190" i="2"/>
  <c r="D190" i="2"/>
  <c r="B191" i="2"/>
  <c r="D191" i="2"/>
  <c r="B192" i="2"/>
  <c r="D192" i="2"/>
  <c r="B193" i="2"/>
  <c r="D193" i="2"/>
  <c r="B194" i="2"/>
  <c r="D194" i="2"/>
  <c r="B195" i="2"/>
  <c r="D195" i="2"/>
  <c r="B196" i="2"/>
  <c r="D196" i="2"/>
  <c r="B197" i="2"/>
  <c r="D197" i="2"/>
  <c r="B198" i="2"/>
  <c r="D198" i="2"/>
  <c r="B199" i="2"/>
  <c r="D199" i="2"/>
  <c r="B200" i="2"/>
  <c r="D200" i="2"/>
  <c r="B201" i="2"/>
  <c r="D201" i="2"/>
  <c r="B202" i="2"/>
  <c r="D202" i="2"/>
  <c r="B203" i="2"/>
  <c r="D203" i="2"/>
  <c r="B204" i="2"/>
  <c r="D204" i="2"/>
  <c r="B205" i="2"/>
  <c r="D205" i="2"/>
  <c r="B206" i="2"/>
  <c r="D206" i="2"/>
  <c r="B207" i="2"/>
  <c r="D207" i="2"/>
  <c r="B208" i="2"/>
  <c r="D208" i="2"/>
  <c r="B209" i="2"/>
  <c r="E209" i="2" s="1"/>
  <c r="D209" i="2"/>
  <c r="B210" i="2"/>
  <c r="D210" i="2"/>
  <c r="B211" i="2"/>
  <c r="D211" i="2"/>
  <c r="B212" i="2"/>
  <c r="D212" i="2"/>
  <c r="B213" i="2"/>
  <c r="D213" i="2"/>
  <c r="B214" i="2"/>
  <c r="D214" i="2"/>
  <c r="B215" i="2"/>
  <c r="D215" i="2"/>
  <c r="B216" i="2"/>
  <c r="D216" i="2"/>
  <c r="B217" i="2"/>
  <c r="E217" i="2" s="1"/>
  <c r="D217" i="2"/>
  <c r="B218" i="2"/>
  <c r="D218" i="2"/>
  <c r="B219" i="2"/>
  <c r="D219" i="2"/>
  <c r="B220" i="2"/>
  <c r="D220" i="2"/>
  <c r="B221" i="2"/>
  <c r="D221" i="2"/>
  <c r="B222" i="2"/>
  <c r="D222" i="2"/>
  <c r="B223" i="2"/>
  <c r="D223" i="2"/>
  <c r="D13" i="2"/>
  <c r="B13" i="2"/>
  <c r="E13" i="2" s="1"/>
  <c r="B7" i="2"/>
  <c r="A7" i="2"/>
  <c r="C7" i="2"/>
  <c r="G8" i="1"/>
  <c r="H8" i="1" s="1"/>
  <c r="E219" i="2" l="1"/>
  <c r="E211" i="2"/>
  <c r="E203" i="2"/>
  <c r="E195" i="2"/>
  <c r="E187" i="2"/>
  <c r="E188" i="2"/>
  <c r="C4" i="2"/>
  <c r="D4" i="2" s="1"/>
  <c r="E201" i="2"/>
  <c r="E193" i="2"/>
  <c r="E15" i="2"/>
  <c r="E215" i="2"/>
  <c r="E207" i="2"/>
  <c r="E14" i="2"/>
  <c r="E223" i="2"/>
  <c r="E199" i="2"/>
  <c r="E213" i="2"/>
  <c r="E189" i="2"/>
  <c r="E221" i="2"/>
  <c r="E205" i="2"/>
  <c r="E197" i="2"/>
  <c r="E129" i="2"/>
  <c r="E33" i="2"/>
  <c r="E103" i="2"/>
  <c r="E71" i="2"/>
  <c r="E177" i="2"/>
  <c r="E153" i="2"/>
  <c r="E191" i="2"/>
  <c r="E150" i="2"/>
  <c r="E220" i="2"/>
  <c r="E216" i="2"/>
  <c r="E212" i="2"/>
  <c r="E208" i="2"/>
  <c r="E204" i="2"/>
  <c r="E200" i="2"/>
  <c r="E196" i="2"/>
  <c r="E192" i="2"/>
  <c r="E190" i="2"/>
  <c r="E176" i="2"/>
  <c r="E179" i="2"/>
  <c r="E160" i="2"/>
  <c r="E163" i="2"/>
  <c r="E144" i="2"/>
  <c r="E147" i="2"/>
  <c r="E128" i="2"/>
  <c r="E131" i="2"/>
  <c r="E112" i="2"/>
  <c r="E115" i="2"/>
  <c r="E96" i="2"/>
  <c r="E99" i="2"/>
  <c r="E80" i="2"/>
  <c r="E83" i="2"/>
  <c r="E72" i="2"/>
  <c r="E75" i="2"/>
  <c r="E56" i="2"/>
  <c r="E59" i="2"/>
  <c r="E32" i="2"/>
  <c r="E35" i="2"/>
  <c r="E16" i="2"/>
  <c r="E19" i="2"/>
  <c r="E170" i="2"/>
  <c r="E154" i="2"/>
  <c r="E138" i="2"/>
  <c r="E106" i="2"/>
  <c r="E90" i="2"/>
  <c r="E74" i="2"/>
  <c r="E42" i="2"/>
  <c r="E26" i="2"/>
  <c r="E222" i="2"/>
  <c r="E218" i="2"/>
  <c r="E214" i="2"/>
  <c r="E210" i="2"/>
  <c r="E206" i="2"/>
  <c r="E202" i="2"/>
  <c r="E198" i="2"/>
  <c r="E194" i="2"/>
  <c r="E186" i="2"/>
  <c r="E168" i="2"/>
  <c r="E171" i="2"/>
  <c r="E152" i="2"/>
  <c r="E155" i="2"/>
  <c r="E136" i="2"/>
  <c r="E139" i="2"/>
  <c r="E120" i="2"/>
  <c r="E123" i="2"/>
  <c r="E104" i="2"/>
  <c r="E107" i="2"/>
  <c r="E88" i="2"/>
  <c r="E91" i="2"/>
  <c r="E64" i="2"/>
  <c r="E67" i="2"/>
  <c r="E48" i="2"/>
  <c r="E51" i="2"/>
  <c r="E40" i="2"/>
  <c r="E43" i="2"/>
  <c r="E24" i="2"/>
  <c r="E27" i="2"/>
  <c r="E178" i="2"/>
  <c r="E181" i="2"/>
  <c r="E173" i="2"/>
  <c r="E162" i="2"/>
  <c r="E165" i="2"/>
  <c r="E157" i="2"/>
  <c r="E146" i="2"/>
  <c r="E149" i="2"/>
  <c r="E141" i="2"/>
  <c r="E130" i="2"/>
  <c r="E133" i="2"/>
  <c r="E122" i="2"/>
  <c r="E125" i="2"/>
  <c r="E114" i="2"/>
  <c r="E117" i="2"/>
  <c r="E109" i="2"/>
  <c r="E98" i="2"/>
  <c r="E101" i="2"/>
  <c r="E93" i="2"/>
  <c r="E82" i="2"/>
  <c r="E85" i="2"/>
  <c r="E77" i="2"/>
  <c r="E66" i="2"/>
  <c r="E69" i="2"/>
  <c r="E58" i="2"/>
  <c r="E61" i="2"/>
  <c r="E50" i="2"/>
  <c r="E53" i="2"/>
  <c r="E45" i="2"/>
  <c r="E34" i="2"/>
  <c r="E37" i="2"/>
  <c r="E29" i="2"/>
  <c r="E18" i="2"/>
  <c r="E21" i="2"/>
  <c r="E166" i="2"/>
  <c r="E169" i="2"/>
  <c r="E180" i="2"/>
  <c r="E148" i="2"/>
  <c r="E132" i="2"/>
  <c r="E124" i="2"/>
  <c r="E116" i="2"/>
  <c r="E84" i="2"/>
  <c r="E68" i="2"/>
  <c r="E60" i="2"/>
  <c r="E52" i="2"/>
  <c r="E20" i="2"/>
  <c r="E183" i="2"/>
  <c r="E172" i="2"/>
  <c r="E175" i="2"/>
  <c r="E164" i="2"/>
  <c r="E167" i="2"/>
  <c r="E156" i="2"/>
  <c r="E159" i="2"/>
  <c r="E151" i="2"/>
  <c r="E140" i="2"/>
  <c r="E143" i="2"/>
  <c r="E135" i="2"/>
  <c r="E127" i="2"/>
  <c r="E119" i="2"/>
  <c r="E108" i="2"/>
  <c r="E111" i="2"/>
  <c r="E100" i="2"/>
  <c r="E92" i="2"/>
  <c r="E95" i="2"/>
  <c r="E87" i="2"/>
  <c r="E76" i="2"/>
  <c r="E79" i="2"/>
  <c r="E63" i="2"/>
  <c r="E55" i="2"/>
  <c r="E44" i="2"/>
  <c r="E47" i="2"/>
  <c r="E36" i="2"/>
  <c r="E39" i="2"/>
  <c r="E28" i="2"/>
  <c r="E31" i="2"/>
  <c r="E23" i="2"/>
  <c r="E182" i="2"/>
  <c r="E185" i="2"/>
  <c r="E174" i="2"/>
  <c r="E158" i="2"/>
  <c r="E161" i="2"/>
  <c r="E142" i="2"/>
  <c r="E145" i="2"/>
  <c r="E134" i="2"/>
  <c r="E137" i="2"/>
  <c r="E126" i="2"/>
  <c r="E118" i="2"/>
  <c r="E121" i="2"/>
  <c r="E110" i="2"/>
  <c r="E113" i="2"/>
  <c r="E102" i="2"/>
  <c r="E105" i="2"/>
  <c r="E94" i="2"/>
  <c r="E97" i="2"/>
  <c r="E86" i="2"/>
  <c r="E89" i="2"/>
  <c r="E78" i="2"/>
  <c r="E81" i="2"/>
  <c r="E70" i="2"/>
  <c r="E73" i="2"/>
  <c r="E62" i="2"/>
  <c r="E65" i="2"/>
  <c r="E54" i="2"/>
  <c r="E57" i="2"/>
  <c r="E46" i="2"/>
  <c r="E49" i="2"/>
  <c r="E38" i="2"/>
  <c r="E41" i="2"/>
  <c r="E30" i="2"/>
  <c r="E22" i="2"/>
  <c r="E25" i="2"/>
  <c r="E1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连接" type="4" refreshedVersion="6" deleted="1" background="1" saveData="1">
    <webPr sourceData="1" parsePre="1" consecutive="1" xl2000="1" htmlTables="1" htmlFormat="all"/>
  </connection>
</connections>
</file>

<file path=xl/sharedStrings.xml><?xml version="1.0" encoding="utf-8"?>
<sst xmlns="http://schemas.openxmlformats.org/spreadsheetml/2006/main" count="147" uniqueCount="103">
  <si>
    <t>lambda</t>
  </si>
  <si>
    <t xml:space="preserve"> absorption</t>
  </si>
  <si>
    <t xml:space="preserve"> (nm) </t>
  </si>
  <si>
    <t xml:space="preserve">   (1/cm)   </t>
  </si>
  <si>
    <t xml:space="preserve"> </t>
  </si>
  <si>
    <t>L. Kou and D. Labrie and P. Chylek, "Refractive indices of water and ice in the 0.65-2 um spectral range," Appl. Opt., 32, 3531--3540, (1993).</t>
    <phoneticPr fontId="1" type="noConversion"/>
  </si>
  <si>
    <t>Original</t>
    <phoneticPr fontId="1" type="noConversion"/>
  </si>
  <si>
    <t>Spline</t>
    <phoneticPr fontId="1" type="noConversion"/>
  </si>
  <si>
    <t>Wavelength</t>
    <phoneticPr fontId="1" type="noConversion"/>
  </si>
  <si>
    <t>nm</t>
    <phoneticPr fontId="1" type="noConversion"/>
  </si>
  <si>
    <t>Absorption</t>
    <phoneticPr fontId="1" type="noConversion"/>
  </si>
  <si>
    <t>1/cm</t>
    <phoneticPr fontId="1" type="noConversion"/>
  </si>
  <si>
    <t>1/mm</t>
    <phoneticPr fontId="1" type="noConversion"/>
  </si>
  <si>
    <t>Input an integer number between 667 and 2500 in F4</t>
    <phoneticPr fontId="1" type="noConversion"/>
  </si>
  <si>
    <t>B. Aernouts, R. Beers, R. Watté, J. Lammertyn, W. Saeys, Opt Express 22, 6086–98 (2014).</t>
  </si>
  <si>
    <t>Concentration</t>
    <phoneticPr fontId="1" type="noConversion"/>
  </si>
  <si>
    <t>per cent</t>
    <phoneticPr fontId="1" type="noConversion"/>
  </si>
  <si>
    <t>Input</t>
    <phoneticPr fontId="1" type="noConversion"/>
  </si>
  <si>
    <t>mu_s^indep</t>
    <phoneticPr fontId="1" type="noConversion"/>
  </si>
  <si>
    <t>phi_p</t>
    <phoneticPr fontId="1" type="noConversion"/>
  </si>
  <si>
    <t>p(lambda)</t>
    <phoneticPr fontId="1" type="noConversion"/>
  </si>
  <si>
    <t>mu_s</t>
    <phoneticPr fontId="1" type="noConversion"/>
  </si>
  <si>
    <t xml:space="preserve">Wavelength </t>
    <phoneticPr fontId="1" type="noConversion"/>
  </si>
  <si>
    <t>Conc.</t>
    <phoneticPr fontId="1" type="noConversion"/>
  </si>
  <si>
    <t xml:space="preserve"> B. Aernouts et al., Opt Express 21, 32450 (2013).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</si>
  <si>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</si>
  <si>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</si>
  <si>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</si>
  <si>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</si>
  <si>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</si>
  <si>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h</t>
    <phoneticPr fontId="1" type="noConversion"/>
  </si>
  <si>
    <t>g</t>
    <phoneticPr fontId="1" type="noConversion"/>
  </si>
  <si>
    <t>Experiment</t>
    <phoneticPr fontId="1" type="noConversion"/>
  </si>
  <si>
    <t>wavelength</t>
    <phoneticPr fontId="1" type="noConversion"/>
  </si>
  <si>
    <t>n_r s</t>
    <phoneticPr fontId="1" type="noConversion"/>
  </si>
  <si>
    <t>Inter/Expolated</t>
    <phoneticPr fontId="1" type="noConversion"/>
  </si>
  <si>
    <t>nm</t>
    <phoneticPr fontId="1" type="noConversion"/>
  </si>
  <si>
    <t>20 % intralipid</t>
    <phoneticPr fontId="1" type="noConversion"/>
  </si>
  <si>
    <t>water</t>
    <phoneticPr fontId="1" type="noConversion"/>
  </si>
  <si>
    <t>H. Ding, J. Q. Lu, K. M. Jacobs, X.-H. Hu, Journal of the Optical Society of America A 22, 1151 (2005).</t>
    <phoneticPr fontId="1" type="noConversion"/>
  </si>
  <si>
    <t>Intralipid 20%</t>
    <phoneticPr fontId="1" type="noConversion"/>
  </si>
  <si>
    <t>Water</t>
    <phoneticPr fontId="1" type="noConversion"/>
  </si>
  <si>
    <t>Interpolate</t>
    <phoneticPr fontId="1" type="noConversion"/>
  </si>
  <si>
    <t>G. M. Hale, M. R. Querry, Applied Optics 12, 555 (1973).</t>
    <phoneticPr fontId="1" type="noConversion"/>
  </si>
  <si>
    <t>n(conc)</t>
    <phoneticPr fontId="1" type="noConversion"/>
  </si>
  <si>
    <t>n(water)</t>
    <phoneticPr fontId="1" type="noConversion"/>
  </si>
  <si>
    <t>n(20% IL)</t>
    <phoneticPr fontId="1" type="noConversion"/>
  </si>
  <si>
    <t>Meng, Xiangxi</t>
    <phoneticPr fontId="1" type="noConversion"/>
  </si>
  <si>
    <t>Georgia Institute of Technology, Emory University, Peking University</t>
    <phoneticPr fontId="1" type="noConversion"/>
  </si>
  <si>
    <t>Version:</t>
    <phoneticPr fontId="1" type="noConversion"/>
  </si>
  <si>
    <t>mengxiangxi#pku.edu.cn</t>
    <phoneticPr fontId="1" type="noConversion"/>
  </si>
  <si>
    <t>Introduction</t>
    <phoneticPr fontId="1" type="noConversion"/>
  </si>
  <si>
    <t xml:space="preserve">Intralipid (IL) has been widely used in the study of biophotonics, yet the optical parameters of absorption coefficient, </t>
    <phoneticPr fontId="1" type="noConversion"/>
  </si>
  <si>
    <t>scattering coefficient, anisotropy and refractive index are often incorrectly cited. Moreover, the parameters of different</t>
    <phoneticPr fontId="1" type="noConversion"/>
  </si>
  <si>
    <t>concentrations of IL need to be converted. Thus, I am summarizing various information and compiling it into this</t>
    <phoneticPr fontId="1" type="noConversion"/>
  </si>
  <si>
    <t>interactive Excel file for futre reference.</t>
    <phoneticPr fontId="1" type="noConversion"/>
  </si>
  <si>
    <t>think anything is inappropriate. Thank you!</t>
    <phoneticPr fontId="1" type="noConversion"/>
  </si>
  <si>
    <t>Using the form</t>
    <phoneticPr fontId="1" type="noConversion"/>
  </si>
  <si>
    <t>Absorption coefficient</t>
    <phoneticPr fontId="1" type="noConversion"/>
  </si>
  <si>
    <t>Just input  the wavelength and the concentration of IL in</t>
    <phoneticPr fontId="1" type="noConversion"/>
  </si>
  <si>
    <t xml:space="preserve"> yellow</t>
    <phoneticPr fontId="1" type="noConversion"/>
  </si>
  <si>
    <t xml:space="preserve">cells, and the results will be shown in </t>
    <phoneticPr fontId="1" type="noConversion"/>
  </si>
  <si>
    <t>green</t>
    <phoneticPr fontId="1" type="noConversion"/>
  </si>
  <si>
    <t>cells.</t>
    <phoneticPr fontId="1" type="noConversion"/>
  </si>
  <si>
    <t>1. P. Ninni, F. Martelli, G. Zaccanti, Biomedical optics express 2, 2265–2278 (2011).</t>
    <phoneticPr fontId="1" type="noConversion"/>
  </si>
  <si>
    <t xml:space="preserve">According to reference [1], within dilutions of 'practical interest' and withnin NIR region, the absorption coefficient is </t>
    <phoneticPr fontId="1" type="noConversion"/>
  </si>
  <si>
    <t xml:space="preserve">practically equal to that of pure water. This assumption has been adopted by many authors. Thus, the absorption </t>
    <phoneticPr fontId="1" type="noConversion"/>
  </si>
  <si>
    <t>coefficient is represented by the value of pure water taken and interpolated (spline) from reference [2].</t>
    <phoneticPr fontId="1" type="noConversion"/>
  </si>
  <si>
    <t>2. L. Kou, D. Labrie, P. Chylek, Applied Optics 32, 3531 (1993).</t>
    <phoneticPr fontId="1" type="noConversion"/>
  </si>
  <si>
    <t>Scattering Coefficient</t>
    <phoneticPr fontId="1" type="noConversion"/>
  </si>
  <si>
    <t>3. B. Aernouts, R. Beers, R. Watté, J. Lammertyn, W. Saeys, Opt Express 22, 6086–98 (2014).</t>
    <phoneticPr fontId="1" type="noConversion"/>
  </si>
  <si>
    <t>The wavelength input here must be an integer between 667 and 2500.</t>
    <phoneticPr fontId="1" type="noConversion"/>
  </si>
  <si>
    <t>Intralipid NIR optical parameter datasheet</t>
    <phoneticPr fontId="1" type="noConversion"/>
  </si>
  <si>
    <t>Dependent scattering of IL in NIR range has been well studied by reference [3]. And Mie-theory-based equations have</t>
    <phoneticPr fontId="1" type="noConversion"/>
  </si>
  <si>
    <t xml:space="preserve">been derived by the authors, which showed good agreement with the experimental results. </t>
    <phoneticPr fontId="1" type="noConversion"/>
  </si>
  <si>
    <t>The range of the input wavelength should be 600-1850, and the concentration should be no more than 20.</t>
    <phoneticPr fontId="1" type="noConversion"/>
  </si>
  <si>
    <t>Anisotropy</t>
    <phoneticPr fontId="1" type="noConversion"/>
  </si>
  <si>
    <t>4. B. Aernouts et al., Opt Express 21, 32450 (2013).</t>
    <phoneticPr fontId="1" type="noConversion"/>
  </si>
  <si>
    <t>The range of the input wavelength should be 500-2500.</t>
    <phoneticPr fontId="1" type="noConversion"/>
  </si>
  <si>
    <t>Refractive index</t>
    <phoneticPr fontId="1" type="noConversion"/>
  </si>
  <si>
    <t>References</t>
    <phoneticPr fontId="1" type="noConversion"/>
  </si>
  <si>
    <t>I am not an expert on optics or photonics, so there might be some errors. Please contact me via email or GitHub if you</t>
    <phoneticPr fontId="1" type="noConversion"/>
  </si>
  <si>
    <t>5. H. Ding, J. Q. Lu, K. M. Jacobs, X.-H. Hu, Journal of the Optical Society of America A 22, 1151 (2005).</t>
    <phoneticPr fontId="1" type="noConversion"/>
  </si>
  <si>
    <t xml:space="preserve">Intralipid is a mixture, thus the refractive index is a nominal property. Real and imaginary refractive indeces have been </t>
    <phoneticPr fontId="1" type="noConversion"/>
  </si>
  <si>
    <t xml:space="preserve">given in reference [5] with s and p polarized light of the 20% IL as discrete points. In this form, an Akima spline is first </t>
    <phoneticPr fontId="1" type="noConversion"/>
  </si>
  <si>
    <t>interpolated/extrapolated based on the real refractive index of the p-polarized light.</t>
    <phoneticPr fontId="1" type="noConversion"/>
  </si>
  <si>
    <t xml:space="preserve">Next, no study on the concentration dependence of refractive index of IL has been found. Thus, the value for different </t>
    <phoneticPr fontId="1" type="noConversion"/>
  </si>
  <si>
    <t>concentrations is linear interpolated between the refractive index of water and that of the 20% IL. The refractive index of</t>
    <phoneticPr fontId="1" type="noConversion"/>
  </si>
  <si>
    <t>water was taken from reference [6].</t>
    <phoneticPr fontId="1" type="noConversion"/>
  </si>
  <si>
    <t>than 20.</t>
    <phoneticPr fontId="1" type="noConversion"/>
  </si>
  <si>
    <t>The range of the input wavelength should be an integer between 325-1750, and the concentration should be no more</t>
    <phoneticPr fontId="1" type="noConversion"/>
  </si>
  <si>
    <t>I am aware of the lack of rigorous derivation in the refractive index estimation. More studies need to be conducted.</t>
    <phoneticPr fontId="1" type="noConversion"/>
  </si>
  <si>
    <t>\mu_s (mm⁻¹)</t>
    <phoneticPr fontId="1" type="noConversion"/>
  </si>
  <si>
    <t>\mu_a (mm⁻¹)</t>
    <phoneticPr fontId="1" type="noConversion"/>
  </si>
  <si>
    <t>n</t>
    <phoneticPr fontId="1" type="noConversion"/>
  </si>
  <si>
    <t>\mu_a (cm⁻¹)</t>
    <phoneticPr fontId="1" type="noConversion"/>
  </si>
  <si>
    <t>\mu_s (cm⁻¹)</t>
    <phoneticPr fontId="1" type="noConversion"/>
  </si>
  <si>
    <t>conc</t>
    <phoneticPr fontId="1" type="noConversion"/>
  </si>
  <si>
    <t xml:space="preserve">A fitted equation of g is provided by reference [4]. Anisotropy is not so significantly dependent on concentrations, thus </t>
    <phoneticPr fontId="1" type="noConversion"/>
  </si>
  <si>
    <t xml:space="preserve">here a representative value for 20% IL is provided. However, the anisotropy for concentrations less than 2% at a </t>
    <phoneticPr fontId="1" type="noConversion"/>
  </si>
  <si>
    <t>wavelength greater than 1050 nm is not reliable. See reference [4].</t>
    <phoneticPr fontId="1" type="noConversion"/>
  </si>
  <si>
    <t>6. G. M. Hale, M. R. Querry, Applied Optics 12, 555 (1973).</t>
    <phoneticPr fontId="1" type="noConversion"/>
  </si>
  <si>
    <t>\mu_s' (mm⁻¹)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</si>
</sst>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20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3"/>
    </xf>
    <xf numFmtId="11" fontId="0" fillId="0" borderId="0" xfId="0" applyNumberFormat="1"/>
    <xf numFmtId="0" fontId="0" fillId="3" borderId="0" xfId="0" applyNumberFormat="1" applyFill="1"/>
    <xf numFmtId="0" fontId="0" fillId="0" borderId="0" xfId="0" applyFill="1"/>
    <xf numFmtId="0" fontId="0" fillId="0" borderId="0" xfId="0" applyNumberForma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3" borderId="0" xfId="0" applyFont="1" applyFill="1"/>
    <xf numFmtId="0" fontId="5" fillId="3" borderId="0" xfId="0" applyFont="1" applyFill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5" fillId="4" borderId="0" xfId="0" applyFon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Summary!$N$1</c:f>
              <c:strCache>
                <c:ptCount val="1"/>
                <c:pt idx="0">
                  <c:v>\mu_s' (mm⁻¹)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Summary!$A$4:$A$956</c:f>
              <c:numCache>
                <c:formatCode>General</c:formatCode>
                <c:ptCount val="953"/>
                <c:pt idx="0">
                  <c:v>800</c:v>
                </c:pt>
                <c:pt idx="1">
                  <c:v>801</c:v>
                </c:pt>
                <c:pt idx="2">
                  <c:v>802</c:v>
                </c:pt>
                <c:pt idx="3">
                  <c:v>803</c:v>
                </c:pt>
                <c:pt idx="4">
                  <c:v>804</c:v>
                </c:pt>
                <c:pt idx="5">
                  <c:v>805</c:v>
                </c:pt>
                <c:pt idx="6">
                  <c:v>806</c:v>
                </c:pt>
                <c:pt idx="7">
                  <c:v>807</c:v>
                </c:pt>
                <c:pt idx="8">
                  <c:v>808</c:v>
                </c:pt>
                <c:pt idx="9">
                  <c:v>809</c:v>
                </c:pt>
                <c:pt idx="10">
                  <c:v>810</c:v>
                </c:pt>
                <c:pt idx="11">
                  <c:v>811</c:v>
                </c:pt>
                <c:pt idx="12">
                  <c:v>812</c:v>
                </c:pt>
                <c:pt idx="13">
                  <c:v>813</c:v>
                </c:pt>
                <c:pt idx="14">
                  <c:v>814</c:v>
                </c:pt>
                <c:pt idx="15">
                  <c:v>815</c:v>
                </c:pt>
                <c:pt idx="16">
                  <c:v>816</c:v>
                </c:pt>
                <c:pt idx="17">
                  <c:v>817</c:v>
                </c:pt>
                <c:pt idx="18">
                  <c:v>818</c:v>
                </c:pt>
                <c:pt idx="19">
                  <c:v>819</c:v>
                </c:pt>
                <c:pt idx="20">
                  <c:v>820</c:v>
                </c:pt>
                <c:pt idx="21">
                  <c:v>821</c:v>
                </c:pt>
                <c:pt idx="22">
                  <c:v>822</c:v>
                </c:pt>
                <c:pt idx="23">
                  <c:v>823</c:v>
                </c:pt>
                <c:pt idx="24">
                  <c:v>824</c:v>
                </c:pt>
                <c:pt idx="25">
                  <c:v>825</c:v>
                </c:pt>
                <c:pt idx="26">
                  <c:v>826</c:v>
                </c:pt>
                <c:pt idx="27">
                  <c:v>827</c:v>
                </c:pt>
                <c:pt idx="28">
                  <c:v>828</c:v>
                </c:pt>
                <c:pt idx="29">
                  <c:v>829</c:v>
                </c:pt>
                <c:pt idx="30">
                  <c:v>830</c:v>
                </c:pt>
                <c:pt idx="31">
                  <c:v>831</c:v>
                </c:pt>
                <c:pt idx="32">
                  <c:v>832</c:v>
                </c:pt>
                <c:pt idx="33">
                  <c:v>833</c:v>
                </c:pt>
                <c:pt idx="34">
                  <c:v>834</c:v>
                </c:pt>
                <c:pt idx="35">
                  <c:v>835</c:v>
                </c:pt>
                <c:pt idx="36">
                  <c:v>836</c:v>
                </c:pt>
                <c:pt idx="37">
                  <c:v>837</c:v>
                </c:pt>
                <c:pt idx="38">
                  <c:v>838</c:v>
                </c:pt>
                <c:pt idx="39">
                  <c:v>839</c:v>
                </c:pt>
                <c:pt idx="40">
                  <c:v>840</c:v>
                </c:pt>
                <c:pt idx="41">
                  <c:v>841</c:v>
                </c:pt>
                <c:pt idx="42">
                  <c:v>842</c:v>
                </c:pt>
                <c:pt idx="43">
                  <c:v>843</c:v>
                </c:pt>
                <c:pt idx="44">
                  <c:v>844</c:v>
                </c:pt>
                <c:pt idx="45">
                  <c:v>845</c:v>
                </c:pt>
                <c:pt idx="46">
                  <c:v>846</c:v>
                </c:pt>
                <c:pt idx="47">
                  <c:v>847</c:v>
                </c:pt>
                <c:pt idx="48">
                  <c:v>848</c:v>
                </c:pt>
                <c:pt idx="49">
                  <c:v>849</c:v>
                </c:pt>
                <c:pt idx="50">
                  <c:v>850</c:v>
                </c:pt>
                <c:pt idx="51">
                  <c:v>851</c:v>
                </c:pt>
                <c:pt idx="52">
                  <c:v>852</c:v>
                </c:pt>
                <c:pt idx="53">
                  <c:v>853</c:v>
                </c:pt>
                <c:pt idx="54">
                  <c:v>854</c:v>
                </c:pt>
                <c:pt idx="55">
                  <c:v>855</c:v>
                </c:pt>
                <c:pt idx="56">
                  <c:v>856</c:v>
                </c:pt>
                <c:pt idx="57">
                  <c:v>857</c:v>
                </c:pt>
                <c:pt idx="58">
                  <c:v>858</c:v>
                </c:pt>
                <c:pt idx="59">
                  <c:v>859</c:v>
                </c:pt>
                <c:pt idx="60">
                  <c:v>860</c:v>
                </c:pt>
                <c:pt idx="61">
                  <c:v>861</c:v>
                </c:pt>
                <c:pt idx="62">
                  <c:v>862</c:v>
                </c:pt>
                <c:pt idx="63">
                  <c:v>863</c:v>
                </c:pt>
                <c:pt idx="64">
                  <c:v>864</c:v>
                </c:pt>
                <c:pt idx="65">
                  <c:v>865</c:v>
                </c:pt>
                <c:pt idx="66">
                  <c:v>866</c:v>
                </c:pt>
                <c:pt idx="67">
                  <c:v>867</c:v>
                </c:pt>
                <c:pt idx="68">
                  <c:v>868</c:v>
                </c:pt>
                <c:pt idx="69">
                  <c:v>869</c:v>
                </c:pt>
                <c:pt idx="70">
                  <c:v>870</c:v>
                </c:pt>
                <c:pt idx="71">
                  <c:v>871</c:v>
                </c:pt>
                <c:pt idx="72">
                  <c:v>872</c:v>
                </c:pt>
                <c:pt idx="73">
                  <c:v>873</c:v>
                </c:pt>
                <c:pt idx="74">
                  <c:v>874</c:v>
                </c:pt>
                <c:pt idx="75">
                  <c:v>875</c:v>
                </c:pt>
                <c:pt idx="76">
                  <c:v>876</c:v>
                </c:pt>
                <c:pt idx="77">
                  <c:v>877</c:v>
                </c:pt>
                <c:pt idx="78">
                  <c:v>878</c:v>
                </c:pt>
                <c:pt idx="79">
                  <c:v>879</c:v>
                </c:pt>
                <c:pt idx="80">
                  <c:v>880</c:v>
                </c:pt>
                <c:pt idx="81">
                  <c:v>881</c:v>
                </c:pt>
                <c:pt idx="82">
                  <c:v>882</c:v>
                </c:pt>
                <c:pt idx="83">
                  <c:v>883</c:v>
                </c:pt>
                <c:pt idx="84">
                  <c:v>884</c:v>
                </c:pt>
                <c:pt idx="85">
                  <c:v>885</c:v>
                </c:pt>
                <c:pt idx="86">
                  <c:v>886</c:v>
                </c:pt>
                <c:pt idx="87">
                  <c:v>887</c:v>
                </c:pt>
                <c:pt idx="88">
                  <c:v>888</c:v>
                </c:pt>
                <c:pt idx="89">
                  <c:v>889</c:v>
                </c:pt>
                <c:pt idx="90">
                  <c:v>890</c:v>
                </c:pt>
                <c:pt idx="91">
                  <c:v>891</c:v>
                </c:pt>
                <c:pt idx="92">
                  <c:v>892</c:v>
                </c:pt>
                <c:pt idx="93">
                  <c:v>893</c:v>
                </c:pt>
                <c:pt idx="94">
                  <c:v>894</c:v>
                </c:pt>
                <c:pt idx="95">
                  <c:v>895</c:v>
                </c:pt>
                <c:pt idx="96">
                  <c:v>896</c:v>
                </c:pt>
                <c:pt idx="97">
                  <c:v>897</c:v>
                </c:pt>
                <c:pt idx="98">
                  <c:v>898</c:v>
                </c:pt>
                <c:pt idx="99">
                  <c:v>899</c:v>
                </c:pt>
                <c:pt idx="100">
                  <c:v>900</c:v>
                </c:pt>
                <c:pt idx="101">
                  <c:v>901</c:v>
                </c:pt>
                <c:pt idx="102">
                  <c:v>902</c:v>
                </c:pt>
                <c:pt idx="103">
                  <c:v>903</c:v>
                </c:pt>
                <c:pt idx="104">
                  <c:v>904</c:v>
                </c:pt>
                <c:pt idx="105">
                  <c:v>905</c:v>
                </c:pt>
                <c:pt idx="106">
                  <c:v>906</c:v>
                </c:pt>
                <c:pt idx="107">
                  <c:v>907</c:v>
                </c:pt>
                <c:pt idx="108">
                  <c:v>908</c:v>
                </c:pt>
                <c:pt idx="109">
                  <c:v>909</c:v>
                </c:pt>
                <c:pt idx="110">
                  <c:v>910</c:v>
                </c:pt>
                <c:pt idx="111">
                  <c:v>911</c:v>
                </c:pt>
                <c:pt idx="112">
                  <c:v>912</c:v>
                </c:pt>
                <c:pt idx="113">
                  <c:v>913</c:v>
                </c:pt>
                <c:pt idx="114">
                  <c:v>914</c:v>
                </c:pt>
                <c:pt idx="115">
                  <c:v>915</c:v>
                </c:pt>
                <c:pt idx="116">
                  <c:v>916</c:v>
                </c:pt>
                <c:pt idx="117">
                  <c:v>917</c:v>
                </c:pt>
                <c:pt idx="118">
                  <c:v>918</c:v>
                </c:pt>
                <c:pt idx="119">
                  <c:v>919</c:v>
                </c:pt>
                <c:pt idx="120">
                  <c:v>920</c:v>
                </c:pt>
                <c:pt idx="121">
                  <c:v>921</c:v>
                </c:pt>
                <c:pt idx="122">
                  <c:v>922</c:v>
                </c:pt>
                <c:pt idx="123">
                  <c:v>923</c:v>
                </c:pt>
                <c:pt idx="124">
                  <c:v>924</c:v>
                </c:pt>
                <c:pt idx="125">
                  <c:v>925</c:v>
                </c:pt>
                <c:pt idx="126">
                  <c:v>926</c:v>
                </c:pt>
                <c:pt idx="127">
                  <c:v>927</c:v>
                </c:pt>
                <c:pt idx="128">
                  <c:v>928</c:v>
                </c:pt>
                <c:pt idx="129">
                  <c:v>929</c:v>
                </c:pt>
                <c:pt idx="130">
                  <c:v>930</c:v>
                </c:pt>
                <c:pt idx="131">
                  <c:v>931</c:v>
                </c:pt>
                <c:pt idx="132">
                  <c:v>932</c:v>
                </c:pt>
                <c:pt idx="133">
                  <c:v>933</c:v>
                </c:pt>
                <c:pt idx="134">
                  <c:v>934</c:v>
                </c:pt>
                <c:pt idx="135">
                  <c:v>935</c:v>
                </c:pt>
                <c:pt idx="136">
                  <c:v>936</c:v>
                </c:pt>
                <c:pt idx="137">
                  <c:v>937</c:v>
                </c:pt>
                <c:pt idx="138">
                  <c:v>938</c:v>
                </c:pt>
                <c:pt idx="139">
                  <c:v>939</c:v>
                </c:pt>
                <c:pt idx="140">
                  <c:v>940</c:v>
                </c:pt>
                <c:pt idx="141">
                  <c:v>941</c:v>
                </c:pt>
                <c:pt idx="142">
                  <c:v>942</c:v>
                </c:pt>
                <c:pt idx="143">
                  <c:v>943</c:v>
                </c:pt>
                <c:pt idx="144">
                  <c:v>944</c:v>
                </c:pt>
                <c:pt idx="145">
                  <c:v>945</c:v>
                </c:pt>
                <c:pt idx="146">
                  <c:v>946</c:v>
                </c:pt>
                <c:pt idx="147">
                  <c:v>947</c:v>
                </c:pt>
                <c:pt idx="148">
                  <c:v>948</c:v>
                </c:pt>
                <c:pt idx="149">
                  <c:v>949</c:v>
                </c:pt>
                <c:pt idx="150">
                  <c:v>950</c:v>
                </c:pt>
                <c:pt idx="151">
                  <c:v>951</c:v>
                </c:pt>
                <c:pt idx="152">
                  <c:v>952</c:v>
                </c:pt>
                <c:pt idx="153">
                  <c:v>953</c:v>
                </c:pt>
                <c:pt idx="154">
                  <c:v>954</c:v>
                </c:pt>
                <c:pt idx="155">
                  <c:v>955</c:v>
                </c:pt>
                <c:pt idx="156">
                  <c:v>956</c:v>
                </c:pt>
                <c:pt idx="157">
                  <c:v>957</c:v>
                </c:pt>
                <c:pt idx="158">
                  <c:v>958</c:v>
                </c:pt>
                <c:pt idx="159">
                  <c:v>959</c:v>
                </c:pt>
                <c:pt idx="160">
                  <c:v>960</c:v>
                </c:pt>
                <c:pt idx="161">
                  <c:v>961</c:v>
                </c:pt>
                <c:pt idx="162">
                  <c:v>962</c:v>
                </c:pt>
                <c:pt idx="163">
                  <c:v>963</c:v>
                </c:pt>
                <c:pt idx="164">
                  <c:v>964</c:v>
                </c:pt>
                <c:pt idx="165">
                  <c:v>965</c:v>
                </c:pt>
                <c:pt idx="166">
                  <c:v>966</c:v>
                </c:pt>
                <c:pt idx="167">
                  <c:v>967</c:v>
                </c:pt>
                <c:pt idx="168">
                  <c:v>968</c:v>
                </c:pt>
                <c:pt idx="169">
                  <c:v>969</c:v>
                </c:pt>
                <c:pt idx="170">
                  <c:v>970</c:v>
                </c:pt>
                <c:pt idx="171">
                  <c:v>971</c:v>
                </c:pt>
                <c:pt idx="172">
                  <c:v>972</c:v>
                </c:pt>
                <c:pt idx="173">
                  <c:v>973</c:v>
                </c:pt>
                <c:pt idx="174">
                  <c:v>974</c:v>
                </c:pt>
                <c:pt idx="175">
                  <c:v>975</c:v>
                </c:pt>
                <c:pt idx="176">
                  <c:v>976</c:v>
                </c:pt>
                <c:pt idx="177">
                  <c:v>977</c:v>
                </c:pt>
                <c:pt idx="178">
                  <c:v>978</c:v>
                </c:pt>
                <c:pt idx="179">
                  <c:v>979</c:v>
                </c:pt>
                <c:pt idx="180">
                  <c:v>980</c:v>
                </c:pt>
                <c:pt idx="181">
                  <c:v>981</c:v>
                </c:pt>
                <c:pt idx="182">
                  <c:v>982</c:v>
                </c:pt>
                <c:pt idx="183">
                  <c:v>983</c:v>
                </c:pt>
                <c:pt idx="184">
                  <c:v>984</c:v>
                </c:pt>
                <c:pt idx="185">
                  <c:v>985</c:v>
                </c:pt>
                <c:pt idx="186">
                  <c:v>986</c:v>
                </c:pt>
                <c:pt idx="187">
                  <c:v>987</c:v>
                </c:pt>
                <c:pt idx="188">
                  <c:v>988</c:v>
                </c:pt>
                <c:pt idx="189">
                  <c:v>989</c:v>
                </c:pt>
                <c:pt idx="190">
                  <c:v>990</c:v>
                </c:pt>
                <c:pt idx="191">
                  <c:v>991</c:v>
                </c:pt>
                <c:pt idx="192">
                  <c:v>992</c:v>
                </c:pt>
                <c:pt idx="193">
                  <c:v>993</c:v>
                </c:pt>
                <c:pt idx="194">
                  <c:v>994</c:v>
                </c:pt>
                <c:pt idx="195">
                  <c:v>995</c:v>
                </c:pt>
                <c:pt idx="196">
                  <c:v>996</c:v>
                </c:pt>
                <c:pt idx="197">
                  <c:v>997</c:v>
                </c:pt>
                <c:pt idx="198">
                  <c:v>998</c:v>
                </c:pt>
                <c:pt idx="199">
                  <c:v>999</c:v>
                </c:pt>
                <c:pt idx="200">
                  <c:v>1000</c:v>
                </c:pt>
                <c:pt idx="201">
                  <c:v>1001</c:v>
                </c:pt>
                <c:pt idx="202">
                  <c:v>1002</c:v>
                </c:pt>
                <c:pt idx="203">
                  <c:v>1003</c:v>
                </c:pt>
                <c:pt idx="204">
                  <c:v>1004</c:v>
                </c:pt>
                <c:pt idx="205">
                  <c:v>1005</c:v>
                </c:pt>
                <c:pt idx="206">
                  <c:v>1006</c:v>
                </c:pt>
                <c:pt idx="207">
                  <c:v>1007</c:v>
                </c:pt>
                <c:pt idx="208">
                  <c:v>1008</c:v>
                </c:pt>
                <c:pt idx="209">
                  <c:v>1009</c:v>
                </c:pt>
                <c:pt idx="210">
                  <c:v>1010</c:v>
                </c:pt>
                <c:pt idx="211">
                  <c:v>1011</c:v>
                </c:pt>
                <c:pt idx="212">
                  <c:v>1012</c:v>
                </c:pt>
                <c:pt idx="213">
                  <c:v>1013</c:v>
                </c:pt>
                <c:pt idx="214">
                  <c:v>1014</c:v>
                </c:pt>
                <c:pt idx="215">
                  <c:v>1015</c:v>
                </c:pt>
                <c:pt idx="216">
                  <c:v>1016</c:v>
                </c:pt>
                <c:pt idx="217">
                  <c:v>1017</c:v>
                </c:pt>
                <c:pt idx="218">
                  <c:v>1018</c:v>
                </c:pt>
                <c:pt idx="219">
                  <c:v>1019</c:v>
                </c:pt>
                <c:pt idx="220">
                  <c:v>1020</c:v>
                </c:pt>
                <c:pt idx="221">
                  <c:v>1021</c:v>
                </c:pt>
                <c:pt idx="222">
                  <c:v>1022</c:v>
                </c:pt>
                <c:pt idx="223">
                  <c:v>1023</c:v>
                </c:pt>
                <c:pt idx="224">
                  <c:v>1024</c:v>
                </c:pt>
                <c:pt idx="225">
                  <c:v>1025</c:v>
                </c:pt>
                <c:pt idx="226">
                  <c:v>1026</c:v>
                </c:pt>
                <c:pt idx="227">
                  <c:v>1027</c:v>
                </c:pt>
                <c:pt idx="228">
                  <c:v>1028</c:v>
                </c:pt>
                <c:pt idx="229">
                  <c:v>1029</c:v>
                </c:pt>
                <c:pt idx="230">
                  <c:v>1030</c:v>
                </c:pt>
                <c:pt idx="231">
                  <c:v>1031</c:v>
                </c:pt>
                <c:pt idx="232">
                  <c:v>1032</c:v>
                </c:pt>
                <c:pt idx="233">
                  <c:v>1033</c:v>
                </c:pt>
                <c:pt idx="234">
                  <c:v>1034</c:v>
                </c:pt>
                <c:pt idx="235">
                  <c:v>1035</c:v>
                </c:pt>
                <c:pt idx="236">
                  <c:v>1036</c:v>
                </c:pt>
                <c:pt idx="237">
                  <c:v>1037</c:v>
                </c:pt>
                <c:pt idx="238">
                  <c:v>1038</c:v>
                </c:pt>
                <c:pt idx="239">
                  <c:v>1039</c:v>
                </c:pt>
                <c:pt idx="240">
                  <c:v>1040</c:v>
                </c:pt>
                <c:pt idx="241">
                  <c:v>1041</c:v>
                </c:pt>
                <c:pt idx="242">
                  <c:v>1042</c:v>
                </c:pt>
                <c:pt idx="243">
                  <c:v>1043</c:v>
                </c:pt>
                <c:pt idx="244">
                  <c:v>1044</c:v>
                </c:pt>
                <c:pt idx="245">
                  <c:v>1045</c:v>
                </c:pt>
                <c:pt idx="246">
                  <c:v>1046</c:v>
                </c:pt>
                <c:pt idx="247">
                  <c:v>1047</c:v>
                </c:pt>
                <c:pt idx="248">
                  <c:v>1048</c:v>
                </c:pt>
                <c:pt idx="249">
                  <c:v>1049</c:v>
                </c:pt>
                <c:pt idx="250">
                  <c:v>1050</c:v>
                </c:pt>
                <c:pt idx="251">
                  <c:v>1051</c:v>
                </c:pt>
                <c:pt idx="252">
                  <c:v>1052</c:v>
                </c:pt>
                <c:pt idx="253">
                  <c:v>1053</c:v>
                </c:pt>
                <c:pt idx="254">
                  <c:v>1054</c:v>
                </c:pt>
                <c:pt idx="255">
                  <c:v>1055</c:v>
                </c:pt>
                <c:pt idx="256">
                  <c:v>1056</c:v>
                </c:pt>
                <c:pt idx="257">
                  <c:v>1057</c:v>
                </c:pt>
                <c:pt idx="258">
                  <c:v>1058</c:v>
                </c:pt>
                <c:pt idx="259">
                  <c:v>1059</c:v>
                </c:pt>
                <c:pt idx="260">
                  <c:v>1060</c:v>
                </c:pt>
                <c:pt idx="261">
                  <c:v>1061</c:v>
                </c:pt>
                <c:pt idx="262">
                  <c:v>1062</c:v>
                </c:pt>
                <c:pt idx="263">
                  <c:v>1063</c:v>
                </c:pt>
                <c:pt idx="264">
                  <c:v>1064</c:v>
                </c:pt>
                <c:pt idx="265">
                  <c:v>1065</c:v>
                </c:pt>
                <c:pt idx="266">
                  <c:v>1066</c:v>
                </c:pt>
                <c:pt idx="267">
                  <c:v>1067</c:v>
                </c:pt>
                <c:pt idx="268">
                  <c:v>1068</c:v>
                </c:pt>
                <c:pt idx="269">
                  <c:v>1069</c:v>
                </c:pt>
                <c:pt idx="270">
                  <c:v>1070</c:v>
                </c:pt>
                <c:pt idx="271">
                  <c:v>1071</c:v>
                </c:pt>
                <c:pt idx="272">
                  <c:v>1072</c:v>
                </c:pt>
                <c:pt idx="273">
                  <c:v>1073</c:v>
                </c:pt>
                <c:pt idx="274">
                  <c:v>1074</c:v>
                </c:pt>
                <c:pt idx="275">
                  <c:v>1075</c:v>
                </c:pt>
                <c:pt idx="276">
                  <c:v>1076</c:v>
                </c:pt>
                <c:pt idx="277">
                  <c:v>1077</c:v>
                </c:pt>
                <c:pt idx="278">
                  <c:v>1078</c:v>
                </c:pt>
                <c:pt idx="279">
                  <c:v>1079</c:v>
                </c:pt>
                <c:pt idx="280">
                  <c:v>1080</c:v>
                </c:pt>
                <c:pt idx="281">
                  <c:v>1081</c:v>
                </c:pt>
                <c:pt idx="282">
                  <c:v>1082</c:v>
                </c:pt>
                <c:pt idx="283">
                  <c:v>1083</c:v>
                </c:pt>
                <c:pt idx="284">
                  <c:v>1084</c:v>
                </c:pt>
                <c:pt idx="285">
                  <c:v>1085</c:v>
                </c:pt>
                <c:pt idx="286">
                  <c:v>1086</c:v>
                </c:pt>
                <c:pt idx="287">
                  <c:v>1087</c:v>
                </c:pt>
                <c:pt idx="288">
                  <c:v>1088</c:v>
                </c:pt>
                <c:pt idx="289">
                  <c:v>1089</c:v>
                </c:pt>
                <c:pt idx="290">
                  <c:v>1090</c:v>
                </c:pt>
                <c:pt idx="291">
                  <c:v>1091</c:v>
                </c:pt>
                <c:pt idx="292">
                  <c:v>1092</c:v>
                </c:pt>
                <c:pt idx="293">
                  <c:v>1093</c:v>
                </c:pt>
                <c:pt idx="294">
                  <c:v>1094</c:v>
                </c:pt>
                <c:pt idx="295">
                  <c:v>1095</c:v>
                </c:pt>
                <c:pt idx="296">
                  <c:v>1096</c:v>
                </c:pt>
                <c:pt idx="297">
                  <c:v>1097</c:v>
                </c:pt>
                <c:pt idx="298">
                  <c:v>1098</c:v>
                </c:pt>
                <c:pt idx="299">
                  <c:v>1099</c:v>
                </c:pt>
                <c:pt idx="300">
                  <c:v>1100</c:v>
                </c:pt>
                <c:pt idx="301">
                  <c:v>1101</c:v>
                </c:pt>
                <c:pt idx="302">
                  <c:v>1102</c:v>
                </c:pt>
                <c:pt idx="303">
                  <c:v>1103</c:v>
                </c:pt>
                <c:pt idx="304">
                  <c:v>1104</c:v>
                </c:pt>
                <c:pt idx="305">
                  <c:v>1105</c:v>
                </c:pt>
                <c:pt idx="306">
                  <c:v>1106</c:v>
                </c:pt>
                <c:pt idx="307">
                  <c:v>1107</c:v>
                </c:pt>
                <c:pt idx="308">
                  <c:v>1108</c:v>
                </c:pt>
                <c:pt idx="309">
                  <c:v>1109</c:v>
                </c:pt>
                <c:pt idx="310">
                  <c:v>1110</c:v>
                </c:pt>
                <c:pt idx="311">
                  <c:v>1111</c:v>
                </c:pt>
                <c:pt idx="312">
                  <c:v>1112</c:v>
                </c:pt>
                <c:pt idx="313">
                  <c:v>1113</c:v>
                </c:pt>
                <c:pt idx="314">
                  <c:v>1114</c:v>
                </c:pt>
                <c:pt idx="315">
                  <c:v>1115</c:v>
                </c:pt>
                <c:pt idx="316">
                  <c:v>1116</c:v>
                </c:pt>
                <c:pt idx="317">
                  <c:v>1117</c:v>
                </c:pt>
                <c:pt idx="318">
                  <c:v>1118</c:v>
                </c:pt>
                <c:pt idx="319">
                  <c:v>1119</c:v>
                </c:pt>
                <c:pt idx="320">
                  <c:v>1120</c:v>
                </c:pt>
                <c:pt idx="321">
                  <c:v>1121</c:v>
                </c:pt>
                <c:pt idx="322">
                  <c:v>1122</c:v>
                </c:pt>
                <c:pt idx="323">
                  <c:v>1123</c:v>
                </c:pt>
                <c:pt idx="324">
                  <c:v>1124</c:v>
                </c:pt>
                <c:pt idx="325">
                  <c:v>1125</c:v>
                </c:pt>
                <c:pt idx="326">
                  <c:v>1126</c:v>
                </c:pt>
                <c:pt idx="327">
                  <c:v>1127</c:v>
                </c:pt>
                <c:pt idx="328">
                  <c:v>1128</c:v>
                </c:pt>
                <c:pt idx="329">
                  <c:v>1129</c:v>
                </c:pt>
                <c:pt idx="330">
                  <c:v>1130</c:v>
                </c:pt>
                <c:pt idx="331">
                  <c:v>1131</c:v>
                </c:pt>
                <c:pt idx="332">
                  <c:v>1132</c:v>
                </c:pt>
                <c:pt idx="333">
                  <c:v>1133</c:v>
                </c:pt>
                <c:pt idx="334">
                  <c:v>1134</c:v>
                </c:pt>
                <c:pt idx="335">
                  <c:v>1135</c:v>
                </c:pt>
                <c:pt idx="336">
                  <c:v>1136</c:v>
                </c:pt>
                <c:pt idx="337">
                  <c:v>1137</c:v>
                </c:pt>
                <c:pt idx="338">
                  <c:v>1138</c:v>
                </c:pt>
                <c:pt idx="339">
                  <c:v>1139</c:v>
                </c:pt>
                <c:pt idx="340">
                  <c:v>1140</c:v>
                </c:pt>
                <c:pt idx="341">
                  <c:v>1141</c:v>
                </c:pt>
                <c:pt idx="342">
                  <c:v>1142</c:v>
                </c:pt>
                <c:pt idx="343">
                  <c:v>1143</c:v>
                </c:pt>
                <c:pt idx="344">
                  <c:v>1144</c:v>
                </c:pt>
                <c:pt idx="345">
                  <c:v>1145</c:v>
                </c:pt>
                <c:pt idx="346">
                  <c:v>1146</c:v>
                </c:pt>
                <c:pt idx="347">
                  <c:v>1147</c:v>
                </c:pt>
                <c:pt idx="348">
                  <c:v>1148</c:v>
                </c:pt>
                <c:pt idx="349">
                  <c:v>1149</c:v>
                </c:pt>
                <c:pt idx="350">
                  <c:v>1150</c:v>
                </c:pt>
                <c:pt idx="351">
                  <c:v>1151</c:v>
                </c:pt>
                <c:pt idx="352">
                  <c:v>1152</c:v>
                </c:pt>
                <c:pt idx="353">
                  <c:v>1153</c:v>
                </c:pt>
                <c:pt idx="354">
                  <c:v>1154</c:v>
                </c:pt>
                <c:pt idx="355">
                  <c:v>1155</c:v>
                </c:pt>
                <c:pt idx="356">
                  <c:v>1156</c:v>
                </c:pt>
                <c:pt idx="357">
                  <c:v>1157</c:v>
                </c:pt>
                <c:pt idx="358">
                  <c:v>1158</c:v>
                </c:pt>
                <c:pt idx="359">
                  <c:v>1159</c:v>
                </c:pt>
                <c:pt idx="360">
                  <c:v>1160</c:v>
                </c:pt>
                <c:pt idx="361">
                  <c:v>1161</c:v>
                </c:pt>
                <c:pt idx="362">
                  <c:v>1162</c:v>
                </c:pt>
                <c:pt idx="363">
                  <c:v>1163</c:v>
                </c:pt>
                <c:pt idx="364">
                  <c:v>1164</c:v>
                </c:pt>
                <c:pt idx="365">
                  <c:v>1165</c:v>
                </c:pt>
                <c:pt idx="366">
                  <c:v>1166</c:v>
                </c:pt>
                <c:pt idx="367">
                  <c:v>1167</c:v>
                </c:pt>
                <c:pt idx="368">
                  <c:v>1168</c:v>
                </c:pt>
                <c:pt idx="369">
                  <c:v>1169</c:v>
                </c:pt>
                <c:pt idx="370">
                  <c:v>1170</c:v>
                </c:pt>
                <c:pt idx="371">
                  <c:v>1171</c:v>
                </c:pt>
                <c:pt idx="372">
                  <c:v>1172</c:v>
                </c:pt>
                <c:pt idx="373">
                  <c:v>1173</c:v>
                </c:pt>
                <c:pt idx="374">
                  <c:v>1174</c:v>
                </c:pt>
                <c:pt idx="375">
                  <c:v>1175</c:v>
                </c:pt>
                <c:pt idx="376">
                  <c:v>1176</c:v>
                </c:pt>
                <c:pt idx="377">
                  <c:v>1177</c:v>
                </c:pt>
                <c:pt idx="378">
                  <c:v>1178</c:v>
                </c:pt>
                <c:pt idx="379">
                  <c:v>1179</c:v>
                </c:pt>
                <c:pt idx="380">
                  <c:v>1180</c:v>
                </c:pt>
                <c:pt idx="381">
                  <c:v>1181</c:v>
                </c:pt>
                <c:pt idx="382">
                  <c:v>1182</c:v>
                </c:pt>
                <c:pt idx="383">
                  <c:v>1183</c:v>
                </c:pt>
                <c:pt idx="384">
                  <c:v>1184</c:v>
                </c:pt>
                <c:pt idx="385">
                  <c:v>1185</c:v>
                </c:pt>
                <c:pt idx="386">
                  <c:v>1186</c:v>
                </c:pt>
                <c:pt idx="387">
                  <c:v>1187</c:v>
                </c:pt>
                <c:pt idx="388">
                  <c:v>1188</c:v>
                </c:pt>
                <c:pt idx="389">
                  <c:v>1189</c:v>
                </c:pt>
                <c:pt idx="390">
                  <c:v>1190</c:v>
                </c:pt>
                <c:pt idx="391">
                  <c:v>1191</c:v>
                </c:pt>
                <c:pt idx="392">
                  <c:v>1192</c:v>
                </c:pt>
                <c:pt idx="393">
                  <c:v>1193</c:v>
                </c:pt>
                <c:pt idx="394">
                  <c:v>1194</c:v>
                </c:pt>
                <c:pt idx="395">
                  <c:v>1195</c:v>
                </c:pt>
                <c:pt idx="396">
                  <c:v>1196</c:v>
                </c:pt>
                <c:pt idx="397">
                  <c:v>1197</c:v>
                </c:pt>
                <c:pt idx="398">
                  <c:v>1198</c:v>
                </c:pt>
                <c:pt idx="399">
                  <c:v>1199</c:v>
                </c:pt>
                <c:pt idx="400">
                  <c:v>1200</c:v>
                </c:pt>
                <c:pt idx="401">
                  <c:v>1201</c:v>
                </c:pt>
                <c:pt idx="402">
                  <c:v>1202</c:v>
                </c:pt>
                <c:pt idx="403">
                  <c:v>1203</c:v>
                </c:pt>
                <c:pt idx="404">
                  <c:v>1204</c:v>
                </c:pt>
                <c:pt idx="405">
                  <c:v>1205</c:v>
                </c:pt>
                <c:pt idx="406">
                  <c:v>1206</c:v>
                </c:pt>
                <c:pt idx="407">
                  <c:v>1207</c:v>
                </c:pt>
                <c:pt idx="408">
                  <c:v>1208</c:v>
                </c:pt>
                <c:pt idx="409">
                  <c:v>1209</c:v>
                </c:pt>
                <c:pt idx="410">
                  <c:v>1210</c:v>
                </c:pt>
                <c:pt idx="411">
                  <c:v>1211</c:v>
                </c:pt>
                <c:pt idx="412">
                  <c:v>1212</c:v>
                </c:pt>
                <c:pt idx="413">
                  <c:v>1213</c:v>
                </c:pt>
                <c:pt idx="414">
                  <c:v>1214</c:v>
                </c:pt>
                <c:pt idx="415">
                  <c:v>1215</c:v>
                </c:pt>
                <c:pt idx="416">
                  <c:v>1216</c:v>
                </c:pt>
                <c:pt idx="417">
                  <c:v>1217</c:v>
                </c:pt>
                <c:pt idx="418">
                  <c:v>1218</c:v>
                </c:pt>
                <c:pt idx="419">
                  <c:v>1219</c:v>
                </c:pt>
                <c:pt idx="420">
                  <c:v>1220</c:v>
                </c:pt>
                <c:pt idx="421">
                  <c:v>1221</c:v>
                </c:pt>
                <c:pt idx="422">
                  <c:v>1222</c:v>
                </c:pt>
                <c:pt idx="423">
                  <c:v>1223</c:v>
                </c:pt>
                <c:pt idx="424">
                  <c:v>1224</c:v>
                </c:pt>
                <c:pt idx="425">
                  <c:v>1225</c:v>
                </c:pt>
                <c:pt idx="426">
                  <c:v>1226</c:v>
                </c:pt>
                <c:pt idx="427">
                  <c:v>1227</c:v>
                </c:pt>
                <c:pt idx="428">
                  <c:v>1228</c:v>
                </c:pt>
                <c:pt idx="429">
                  <c:v>1229</c:v>
                </c:pt>
                <c:pt idx="430">
                  <c:v>1230</c:v>
                </c:pt>
                <c:pt idx="431">
                  <c:v>1231</c:v>
                </c:pt>
                <c:pt idx="432">
                  <c:v>1232</c:v>
                </c:pt>
                <c:pt idx="433">
                  <c:v>1233</c:v>
                </c:pt>
                <c:pt idx="434">
                  <c:v>1234</c:v>
                </c:pt>
                <c:pt idx="435">
                  <c:v>1235</c:v>
                </c:pt>
                <c:pt idx="436">
                  <c:v>1236</c:v>
                </c:pt>
                <c:pt idx="437">
                  <c:v>1237</c:v>
                </c:pt>
                <c:pt idx="438">
                  <c:v>1238</c:v>
                </c:pt>
                <c:pt idx="439">
                  <c:v>1239</c:v>
                </c:pt>
                <c:pt idx="440">
                  <c:v>1240</c:v>
                </c:pt>
                <c:pt idx="441">
                  <c:v>1241</c:v>
                </c:pt>
                <c:pt idx="442">
                  <c:v>1242</c:v>
                </c:pt>
                <c:pt idx="443">
                  <c:v>1243</c:v>
                </c:pt>
                <c:pt idx="444">
                  <c:v>1244</c:v>
                </c:pt>
                <c:pt idx="445">
                  <c:v>1245</c:v>
                </c:pt>
                <c:pt idx="446">
                  <c:v>1246</c:v>
                </c:pt>
                <c:pt idx="447">
                  <c:v>1247</c:v>
                </c:pt>
                <c:pt idx="448">
                  <c:v>1248</c:v>
                </c:pt>
                <c:pt idx="449">
                  <c:v>1249</c:v>
                </c:pt>
                <c:pt idx="450">
                  <c:v>1250</c:v>
                </c:pt>
                <c:pt idx="451">
                  <c:v>1251</c:v>
                </c:pt>
                <c:pt idx="452">
                  <c:v>1252</c:v>
                </c:pt>
                <c:pt idx="453">
                  <c:v>1253</c:v>
                </c:pt>
                <c:pt idx="454">
                  <c:v>1254</c:v>
                </c:pt>
                <c:pt idx="455">
                  <c:v>1255</c:v>
                </c:pt>
                <c:pt idx="456">
                  <c:v>1256</c:v>
                </c:pt>
                <c:pt idx="457">
                  <c:v>1257</c:v>
                </c:pt>
                <c:pt idx="458">
                  <c:v>1258</c:v>
                </c:pt>
                <c:pt idx="459">
                  <c:v>1259</c:v>
                </c:pt>
                <c:pt idx="460">
                  <c:v>1260</c:v>
                </c:pt>
                <c:pt idx="461">
                  <c:v>1261</c:v>
                </c:pt>
                <c:pt idx="462">
                  <c:v>1262</c:v>
                </c:pt>
                <c:pt idx="463">
                  <c:v>1263</c:v>
                </c:pt>
                <c:pt idx="464">
                  <c:v>1264</c:v>
                </c:pt>
                <c:pt idx="465">
                  <c:v>1265</c:v>
                </c:pt>
                <c:pt idx="466">
                  <c:v>1266</c:v>
                </c:pt>
                <c:pt idx="467">
                  <c:v>1267</c:v>
                </c:pt>
                <c:pt idx="468">
                  <c:v>1268</c:v>
                </c:pt>
                <c:pt idx="469">
                  <c:v>1269</c:v>
                </c:pt>
                <c:pt idx="470">
                  <c:v>1270</c:v>
                </c:pt>
                <c:pt idx="471">
                  <c:v>1271</c:v>
                </c:pt>
                <c:pt idx="472">
                  <c:v>1272</c:v>
                </c:pt>
                <c:pt idx="473">
                  <c:v>1273</c:v>
                </c:pt>
                <c:pt idx="474">
                  <c:v>1274</c:v>
                </c:pt>
                <c:pt idx="475">
                  <c:v>1275</c:v>
                </c:pt>
                <c:pt idx="476">
                  <c:v>1276</c:v>
                </c:pt>
                <c:pt idx="477">
                  <c:v>1277</c:v>
                </c:pt>
                <c:pt idx="478">
                  <c:v>1278</c:v>
                </c:pt>
                <c:pt idx="479">
                  <c:v>1279</c:v>
                </c:pt>
                <c:pt idx="480">
                  <c:v>1280</c:v>
                </c:pt>
                <c:pt idx="481">
                  <c:v>1281</c:v>
                </c:pt>
                <c:pt idx="482">
                  <c:v>1282</c:v>
                </c:pt>
                <c:pt idx="483">
                  <c:v>1283</c:v>
                </c:pt>
                <c:pt idx="484">
                  <c:v>1284</c:v>
                </c:pt>
                <c:pt idx="485">
                  <c:v>1285</c:v>
                </c:pt>
                <c:pt idx="486">
                  <c:v>1286</c:v>
                </c:pt>
                <c:pt idx="487">
                  <c:v>1287</c:v>
                </c:pt>
                <c:pt idx="488">
                  <c:v>1288</c:v>
                </c:pt>
                <c:pt idx="489">
                  <c:v>1289</c:v>
                </c:pt>
                <c:pt idx="490">
                  <c:v>1290</c:v>
                </c:pt>
                <c:pt idx="491">
                  <c:v>1291</c:v>
                </c:pt>
                <c:pt idx="492">
                  <c:v>1292</c:v>
                </c:pt>
                <c:pt idx="493">
                  <c:v>1293</c:v>
                </c:pt>
                <c:pt idx="494">
                  <c:v>1294</c:v>
                </c:pt>
                <c:pt idx="495">
                  <c:v>1295</c:v>
                </c:pt>
                <c:pt idx="496">
                  <c:v>1296</c:v>
                </c:pt>
                <c:pt idx="497">
                  <c:v>1297</c:v>
                </c:pt>
                <c:pt idx="498">
                  <c:v>1298</c:v>
                </c:pt>
                <c:pt idx="499">
                  <c:v>1299</c:v>
                </c:pt>
                <c:pt idx="500">
                  <c:v>1300</c:v>
                </c:pt>
                <c:pt idx="501">
                  <c:v>1301</c:v>
                </c:pt>
                <c:pt idx="502">
                  <c:v>1302</c:v>
                </c:pt>
                <c:pt idx="503">
                  <c:v>1303</c:v>
                </c:pt>
                <c:pt idx="504">
                  <c:v>1304</c:v>
                </c:pt>
                <c:pt idx="505">
                  <c:v>1305</c:v>
                </c:pt>
                <c:pt idx="506">
                  <c:v>1306</c:v>
                </c:pt>
                <c:pt idx="507">
                  <c:v>1307</c:v>
                </c:pt>
                <c:pt idx="508">
                  <c:v>1308</c:v>
                </c:pt>
                <c:pt idx="509">
                  <c:v>1309</c:v>
                </c:pt>
                <c:pt idx="510">
                  <c:v>1310</c:v>
                </c:pt>
                <c:pt idx="511">
                  <c:v>1311</c:v>
                </c:pt>
                <c:pt idx="512">
                  <c:v>1312</c:v>
                </c:pt>
                <c:pt idx="513">
                  <c:v>1313</c:v>
                </c:pt>
                <c:pt idx="514">
                  <c:v>1314</c:v>
                </c:pt>
                <c:pt idx="515">
                  <c:v>1315</c:v>
                </c:pt>
                <c:pt idx="516">
                  <c:v>1316</c:v>
                </c:pt>
                <c:pt idx="517">
                  <c:v>1317</c:v>
                </c:pt>
                <c:pt idx="518">
                  <c:v>1318</c:v>
                </c:pt>
                <c:pt idx="519">
                  <c:v>1319</c:v>
                </c:pt>
                <c:pt idx="520">
                  <c:v>1320</c:v>
                </c:pt>
                <c:pt idx="521">
                  <c:v>1321</c:v>
                </c:pt>
                <c:pt idx="522">
                  <c:v>1322</c:v>
                </c:pt>
                <c:pt idx="523">
                  <c:v>1323</c:v>
                </c:pt>
                <c:pt idx="524">
                  <c:v>1324</c:v>
                </c:pt>
                <c:pt idx="525">
                  <c:v>1325</c:v>
                </c:pt>
                <c:pt idx="526">
                  <c:v>1326</c:v>
                </c:pt>
                <c:pt idx="527">
                  <c:v>1327</c:v>
                </c:pt>
                <c:pt idx="528">
                  <c:v>1328</c:v>
                </c:pt>
                <c:pt idx="529">
                  <c:v>1329</c:v>
                </c:pt>
                <c:pt idx="530">
                  <c:v>1330</c:v>
                </c:pt>
                <c:pt idx="531">
                  <c:v>1331</c:v>
                </c:pt>
                <c:pt idx="532">
                  <c:v>1332</c:v>
                </c:pt>
                <c:pt idx="533">
                  <c:v>1333</c:v>
                </c:pt>
                <c:pt idx="534">
                  <c:v>1334</c:v>
                </c:pt>
                <c:pt idx="535">
                  <c:v>1335</c:v>
                </c:pt>
                <c:pt idx="536">
                  <c:v>1336</c:v>
                </c:pt>
                <c:pt idx="537">
                  <c:v>1337</c:v>
                </c:pt>
                <c:pt idx="538">
                  <c:v>1338</c:v>
                </c:pt>
                <c:pt idx="539">
                  <c:v>1339</c:v>
                </c:pt>
                <c:pt idx="540">
                  <c:v>1340</c:v>
                </c:pt>
                <c:pt idx="541">
                  <c:v>1341</c:v>
                </c:pt>
                <c:pt idx="542">
                  <c:v>1342</c:v>
                </c:pt>
                <c:pt idx="543">
                  <c:v>1343</c:v>
                </c:pt>
                <c:pt idx="544">
                  <c:v>1344</c:v>
                </c:pt>
                <c:pt idx="545">
                  <c:v>1345</c:v>
                </c:pt>
                <c:pt idx="546">
                  <c:v>1346</c:v>
                </c:pt>
                <c:pt idx="547">
                  <c:v>1347</c:v>
                </c:pt>
                <c:pt idx="548">
                  <c:v>1348</c:v>
                </c:pt>
                <c:pt idx="549">
                  <c:v>1349</c:v>
                </c:pt>
                <c:pt idx="550">
                  <c:v>1350</c:v>
                </c:pt>
                <c:pt idx="551">
                  <c:v>1351</c:v>
                </c:pt>
                <c:pt idx="552">
                  <c:v>1352</c:v>
                </c:pt>
                <c:pt idx="553">
                  <c:v>1353</c:v>
                </c:pt>
                <c:pt idx="554">
                  <c:v>1354</c:v>
                </c:pt>
                <c:pt idx="555">
                  <c:v>1355</c:v>
                </c:pt>
                <c:pt idx="556">
                  <c:v>1356</c:v>
                </c:pt>
                <c:pt idx="557">
                  <c:v>1357</c:v>
                </c:pt>
                <c:pt idx="558">
                  <c:v>1358</c:v>
                </c:pt>
                <c:pt idx="559">
                  <c:v>1359</c:v>
                </c:pt>
                <c:pt idx="560">
                  <c:v>1360</c:v>
                </c:pt>
                <c:pt idx="561">
                  <c:v>1361</c:v>
                </c:pt>
                <c:pt idx="562">
                  <c:v>1362</c:v>
                </c:pt>
                <c:pt idx="563">
                  <c:v>1363</c:v>
                </c:pt>
                <c:pt idx="564">
                  <c:v>1364</c:v>
                </c:pt>
                <c:pt idx="565">
                  <c:v>1365</c:v>
                </c:pt>
                <c:pt idx="566">
                  <c:v>1366</c:v>
                </c:pt>
                <c:pt idx="567">
                  <c:v>1367</c:v>
                </c:pt>
                <c:pt idx="568">
                  <c:v>1368</c:v>
                </c:pt>
                <c:pt idx="569">
                  <c:v>1369</c:v>
                </c:pt>
                <c:pt idx="570">
                  <c:v>1370</c:v>
                </c:pt>
                <c:pt idx="571">
                  <c:v>1371</c:v>
                </c:pt>
                <c:pt idx="572">
                  <c:v>1372</c:v>
                </c:pt>
                <c:pt idx="573">
                  <c:v>1373</c:v>
                </c:pt>
                <c:pt idx="574">
                  <c:v>1374</c:v>
                </c:pt>
                <c:pt idx="575">
                  <c:v>1375</c:v>
                </c:pt>
                <c:pt idx="576">
                  <c:v>1376</c:v>
                </c:pt>
                <c:pt idx="577">
                  <c:v>1377</c:v>
                </c:pt>
                <c:pt idx="578">
                  <c:v>1378</c:v>
                </c:pt>
                <c:pt idx="579">
                  <c:v>1379</c:v>
                </c:pt>
                <c:pt idx="580">
                  <c:v>1380</c:v>
                </c:pt>
                <c:pt idx="581">
                  <c:v>1381</c:v>
                </c:pt>
                <c:pt idx="582">
                  <c:v>1382</c:v>
                </c:pt>
                <c:pt idx="583">
                  <c:v>1383</c:v>
                </c:pt>
                <c:pt idx="584">
                  <c:v>1384</c:v>
                </c:pt>
                <c:pt idx="585">
                  <c:v>1385</c:v>
                </c:pt>
                <c:pt idx="586">
                  <c:v>1386</c:v>
                </c:pt>
                <c:pt idx="587">
                  <c:v>1387</c:v>
                </c:pt>
                <c:pt idx="588">
                  <c:v>1388</c:v>
                </c:pt>
                <c:pt idx="589">
                  <c:v>1389</c:v>
                </c:pt>
                <c:pt idx="590">
                  <c:v>1390</c:v>
                </c:pt>
                <c:pt idx="591">
                  <c:v>1391</c:v>
                </c:pt>
                <c:pt idx="592">
                  <c:v>1392</c:v>
                </c:pt>
                <c:pt idx="593">
                  <c:v>1393</c:v>
                </c:pt>
                <c:pt idx="594">
                  <c:v>1394</c:v>
                </c:pt>
                <c:pt idx="595">
                  <c:v>1395</c:v>
                </c:pt>
                <c:pt idx="596">
                  <c:v>1396</c:v>
                </c:pt>
                <c:pt idx="597">
                  <c:v>1397</c:v>
                </c:pt>
                <c:pt idx="598">
                  <c:v>1398</c:v>
                </c:pt>
                <c:pt idx="599">
                  <c:v>1399</c:v>
                </c:pt>
                <c:pt idx="600">
                  <c:v>1400</c:v>
                </c:pt>
                <c:pt idx="601">
                  <c:v>1401</c:v>
                </c:pt>
                <c:pt idx="602">
                  <c:v>1402</c:v>
                </c:pt>
                <c:pt idx="603">
                  <c:v>1403</c:v>
                </c:pt>
                <c:pt idx="604">
                  <c:v>1404</c:v>
                </c:pt>
                <c:pt idx="605">
                  <c:v>1405</c:v>
                </c:pt>
                <c:pt idx="606">
                  <c:v>1406</c:v>
                </c:pt>
                <c:pt idx="607">
                  <c:v>1407</c:v>
                </c:pt>
                <c:pt idx="608">
                  <c:v>1408</c:v>
                </c:pt>
                <c:pt idx="609">
                  <c:v>1409</c:v>
                </c:pt>
                <c:pt idx="610">
                  <c:v>1410</c:v>
                </c:pt>
                <c:pt idx="611">
                  <c:v>1411</c:v>
                </c:pt>
                <c:pt idx="612">
                  <c:v>1412</c:v>
                </c:pt>
                <c:pt idx="613">
                  <c:v>1413</c:v>
                </c:pt>
                <c:pt idx="614">
                  <c:v>1414</c:v>
                </c:pt>
                <c:pt idx="615">
                  <c:v>1415</c:v>
                </c:pt>
                <c:pt idx="616">
                  <c:v>1416</c:v>
                </c:pt>
                <c:pt idx="617">
                  <c:v>1417</c:v>
                </c:pt>
                <c:pt idx="618">
                  <c:v>1418</c:v>
                </c:pt>
                <c:pt idx="619">
                  <c:v>1419</c:v>
                </c:pt>
                <c:pt idx="620">
                  <c:v>1420</c:v>
                </c:pt>
                <c:pt idx="621">
                  <c:v>1421</c:v>
                </c:pt>
                <c:pt idx="622">
                  <c:v>1422</c:v>
                </c:pt>
                <c:pt idx="623">
                  <c:v>1423</c:v>
                </c:pt>
                <c:pt idx="624">
                  <c:v>1424</c:v>
                </c:pt>
                <c:pt idx="625">
                  <c:v>1425</c:v>
                </c:pt>
                <c:pt idx="626">
                  <c:v>1426</c:v>
                </c:pt>
                <c:pt idx="627">
                  <c:v>1427</c:v>
                </c:pt>
                <c:pt idx="628">
                  <c:v>1428</c:v>
                </c:pt>
                <c:pt idx="629">
                  <c:v>1429</c:v>
                </c:pt>
                <c:pt idx="630">
                  <c:v>1430</c:v>
                </c:pt>
                <c:pt idx="631">
                  <c:v>1431</c:v>
                </c:pt>
                <c:pt idx="632">
                  <c:v>1432</c:v>
                </c:pt>
                <c:pt idx="633">
                  <c:v>1433</c:v>
                </c:pt>
                <c:pt idx="634">
                  <c:v>1434</c:v>
                </c:pt>
                <c:pt idx="635">
                  <c:v>1435</c:v>
                </c:pt>
                <c:pt idx="636">
                  <c:v>1436</c:v>
                </c:pt>
                <c:pt idx="637">
                  <c:v>1437</c:v>
                </c:pt>
                <c:pt idx="638">
                  <c:v>1438</c:v>
                </c:pt>
                <c:pt idx="639">
                  <c:v>1439</c:v>
                </c:pt>
                <c:pt idx="640">
                  <c:v>1440</c:v>
                </c:pt>
                <c:pt idx="641">
                  <c:v>1441</c:v>
                </c:pt>
                <c:pt idx="642">
                  <c:v>1442</c:v>
                </c:pt>
                <c:pt idx="643">
                  <c:v>1443</c:v>
                </c:pt>
                <c:pt idx="644">
                  <c:v>1444</c:v>
                </c:pt>
                <c:pt idx="645">
                  <c:v>1445</c:v>
                </c:pt>
                <c:pt idx="646">
                  <c:v>1446</c:v>
                </c:pt>
                <c:pt idx="647">
                  <c:v>1447</c:v>
                </c:pt>
                <c:pt idx="648">
                  <c:v>1448</c:v>
                </c:pt>
                <c:pt idx="649">
                  <c:v>1449</c:v>
                </c:pt>
                <c:pt idx="650">
                  <c:v>1450</c:v>
                </c:pt>
                <c:pt idx="651">
                  <c:v>1451</c:v>
                </c:pt>
                <c:pt idx="652">
                  <c:v>1452</c:v>
                </c:pt>
                <c:pt idx="653">
                  <c:v>1453</c:v>
                </c:pt>
                <c:pt idx="654">
                  <c:v>1454</c:v>
                </c:pt>
                <c:pt idx="655">
                  <c:v>1455</c:v>
                </c:pt>
                <c:pt idx="656">
                  <c:v>1456</c:v>
                </c:pt>
                <c:pt idx="657">
                  <c:v>1457</c:v>
                </c:pt>
                <c:pt idx="658">
                  <c:v>1458</c:v>
                </c:pt>
                <c:pt idx="659">
                  <c:v>1459</c:v>
                </c:pt>
                <c:pt idx="660">
                  <c:v>1460</c:v>
                </c:pt>
                <c:pt idx="661">
                  <c:v>1461</c:v>
                </c:pt>
                <c:pt idx="662">
                  <c:v>1462</c:v>
                </c:pt>
                <c:pt idx="663">
                  <c:v>1463</c:v>
                </c:pt>
                <c:pt idx="664">
                  <c:v>1464</c:v>
                </c:pt>
                <c:pt idx="665">
                  <c:v>1465</c:v>
                </c:pt>
                <c:pt idx="666">
                  <c:v>1466</c:v>
                </c:pt>
                <c:pt idx="667">
                  <c:v>1467</c:v>
                </c:pt>
                <c:pt idx="668">
                  <c:v>1468</c:v>
                </c:pt>
                <c:pt idx="669">
                  <c:v>1469</c:v>
                </c:pt>
                <c:pt idx="670">
                  <c:v>1470</c:v>
                </c:pt>
                <c:pt idx="671">
                  <c:v>1471</c:v>
                </c:pt>
                <c:pt idx="672">
                  <c:v>1472</c:v>
                </c:pt>
                <c:pt idx="673">
                  <c:v>1473</c:v>
                </c:pt>
                <c:pt idx="674">
                  <c:v>1474</c:v>
                </c:pt>
                <c:pt idx="675">
                  <c:v>1475</c:v>
                </c:pt>
                <c:pt idx="676">
                  <c:v>1476</c:v>
                </c:pt>
                <c:pt idx="677">
                  <c:v>1477</c:v>
                </c:pt>
                <c:pt idx="678">
                  <c:v>1478</c:v>
                </c:pt>
                <c:pt idx="679">
                  <c:v>1479</c:v>
                </c:pt>
                <c:pt idx="680">
                  <c:v>1480</c:v>
                </c:pt>
                <c:pt idx="681">
                  <c:v>1481</c:v>
                </c:pt>
                <c:pt idx="682">
                  <c:v>1482</c:v>
                </c:pt>
                <c:pt idx="683">
                  <c:v>1483</c:v>
                </c:pt>
                <c:pt idx="684">
                  <c:v>1484</c:v>
                </c:pt>
                <c:pt idx="685">
                  <c:v>1485</c:v>
                </c:pt>
                <c:pt idx="686">
                  <c:v>1486</c:v>
                </c:pt>
                <c:pt idx="687">
                  <c:v>1487</c:v>
                </c:pt>
                <c:pt idx="688">
                  <c:v>1488</c:v>
                </c:pt>
                <c:pt idx="689">
                  <c:v>1489</c:v>
                </c:pt>
                <c:pt idx="690">
                  <c:v>1490</c:v>
                </c:pt>
                <c:pt idx="691">
                  <c:v>1491</c:v>
                </c:pt>
                <c:pt idx="692">
                  <c:v>1492</c:v>
                </c:pt>
                <c:pt idx="693">
                  <c:v>1493</c:v>
                </c:pt>
                <c:pt idx="694">
                  <c:v>1494</c:v>
                </c:pt>
                <c:pt idx="695">
                  <c:v>1495</c:v>
                </c:pt>
                <c:pt idx="696">
                  <c:v>1496</c:v>
                </c:pt>
                <c:pt idx="697">
                  <c:v>1497</c:v>
                </c:pt>
                <c:pt idx="698">
                  <c:v>1498</c:v>
                </c:pt>
                <c:pt idx="699">
                  <c:v>1499</c:v>
                </c:pt>
                <c:pt idx="700">
                  <c:v>1500</c:v>
                </c:pt>
                <c:pt idx="701">
                  <c:v>1501</c:v>
                </c:pt>
                <c:pt idx="702">
                  <c:v>1502</c:v>
                </c:pt>
                <c:pt idx="703">
                  <c:v>1503</c:v>
                </c:pt>
                <c:pt idx="704">
                  <c:v>1504</c:v>
                </c:pt>
                <c:pt idx="705">
                  <c:v>1505</c:v>
                </c:pt>
                <c:pt idx="706">
                  <c:v>1506</c:v>
                </c:pt>
                <c:pt idx="707">
                  <c:v>1507</c:v>
                </c:pt>
                <c:pt idx="708">
                  <c:v>1508</c:v>
                </c:pt>
                <c:pt idx="709">
                  <c:v>1509</c:v>
                </c:pt>
                <c:pt idx="710">
                  <c:v>1510</c:v>
                </c:pt>
                <c:pt idx="711">
                  <c:v>1511</c:v>
                </c:pt>
                <c:pt idx="712">
                  <c:v>1512</c:v>
                </c:pt>
                <c:pt idx="713">
                  <c:v>1513</c:v>
                </c:pt>
                <c:pt idx="714">
                  <c:v>1514</c:v>
                </c:pt>
                <c:pt idx="715">
                  <c:v>1515</c:v>
                </c:pt>
                <c:pt idx="716">
                  <c:v>1516</c:v>
                </c:pt>
                <c:pt idx="717">
                  <c:v>1517</c:v>
                </c:pt>
                <c:pt idx="718">
                  <c:v>1518</c:v>
                </c:pt>
                <c:pt idx="719">
                  <c:v>1519</c:v>
                </c:pt>
                <c:pt idx="720">
                  <c:v>1520</c:v>
                </c:pt>
                <c:pt idx="721">
                  <c:v>1521</c:v>
                </c:pt>
                <c:pt idx="722">
                  <c:v>1522</c:v>
                </c:pt>
                <c:pt idx="723">
                  <c:v>1523</c:v>
                </c:pt>
                <c:pt idx="724">
                  <c:v>1524</c:v>
                </c:pt>
                <c:pt idx="725">
                  <c:v>1525</c:v>
                </c:pt>
                <c:pt idx="726">
                  <c:v>1526</c:v>
                </c:pt>
                <c:pt idx="727">
                  <c:v>1527</c:v>
                </c:pt>
                <c:pt idx="728">
                  <c:v>1528</c:v>
                </c:pt>
                <c:pt idx="729">
                  <c:v>1529</c:v>
                </c:pt>
                <c:pt idx="730">
                  <c:v>1530</c:v>
                </c:pt>
                <c:pt idx="731">
                  <c:v>1531</c:v>
                </c:pt>
                <c:pt idx="732">
                  <c:v>1532</c:v>
                </c:pt>
                <c:pt idx="733">
                  <c:v>1533</c:v>
                </c:pt>
                <c:pt idx="734">
                  <c:v>1534</c:v>
                </c:pt>
                <c:pt idx="735">
                  <c:v>1535</c:v>
                </c:pt>
                <c:pt idx="736">
                  <c:v>1536</c:v>
                </c:pt>
                <c:pt idx="737">
                  <c:v>1537</c:v>
                </c:pt>
                <c:pt idx="738">
                  <c:v>1538</c:v>
                </c:pt>
                <c:pt idx="739">
                  <c:v>1539</c:v>
                </c:pt>
                <c:pt idx="740">
                  <c:v>1540</c:v>
                </c:pt>
                <c:pt idx="741">
                  <c:v>1541</c:v>
                </c:pt>
                <c:pt idx="742">
                  <c:v>1542</c:v>
                </c:pt>
                <c:pt idx="743">
                  <c:v>1543</c:v>
                </c:pt>
                <c:pt idx="744">
                  <c:v>1544</c:v>
                </c:pt>
                <c:pt idx="745">
                  <c:v>1545</c:v>
                </c:pt>
                <c:pt idx="746">
                  <c:v>1546</c:v>
                </c:pt>
                <c:pt idx="747">
                  <c:v>1547</c:v>
                </c:pt>
                <c:pt idx="748">
                  <c:v>1548</c:v>
                </c:pt>
                <c:pt idx="749">
                  <c:v>1549</c:v>
                </c:pt>
                <c:pt idx="750">
                  <c:v>1550</c:v>
                </c:pt>
                <c:pt idx="751">
                  <c:v>1551</c:v>
                </c:pt>
                <c:pt idx="752">
                  <c:v>1552</c:v>
                </c:pt>
                <c:pt idx="753">
                  <c:v>1553</c:v>
                </c:pt>
                <c:pt idx="754">
                  <c:v>1554</c:v>
                </c:pt>
                <c:pt idx="755">
                  <c:v>1555</c:v>
                </c:pt>
                <c:pt idx="756">
                  <c:v>1556</c:v>
                </c:pt>
                <c:pt idx="757">
                  <c:v>1557</c:v>
                </c:pt>
                <c:pt idx="758">
                  <c:v>1558</c:v>
                </c:pt>
                <c:pt idx="759">
                  <c:v>1559</c:v>
                </c:pt>
                <c:pt idx="760">
                  <c:v>1560</c:v>
                </c:pt>
                <c:pt idx="761">
                  <c:v>1561</c:v>
                </c:pt>
                <c:pt idx="762">
                  <c:v>1562</c:v>
                </c:pt>
                <c:pt idx="763">
                  <c:v>1563</c:v>
                </c:pt>
                <c:pt idx="764">
                  <c:v>1564</c:v>
                </c:pt>
                <c:pt idx="765">
                  <c:v>1565</c:v>
                </c:pt>
                <c:pt idx="766">
                  <c:v>1566</c:v>
                </c:pt>
                <c:pt idx="767">
                  <c:v>1567</c:v>
                </c:pt>
                <c:pt idx="768">
                  <c:v>1568</c:v>
                </c:pt>
                <c:pt idx="769">
                  <c:v>1569</c:v>
                </c:pt>
                <c:pt idx="770">
                  <c:v>1570</c:v>
                </c:pt>
                <c:pt idx="771">
                  <c:v>1571</c:v>
                </c:pt>
                <c:pt idx="772">
                  <c:v>1572</c:v>
                </c:pt>
                <c:pt idx="773">
                  <c:v>1573</c:v>
                </c:pt>
                <c:pt idx="774">
                  <c:v>1574</c:v>
                </c:pt>
                <c:pt idx="775">
                  <c:v>1575</c:v>
                </c:pt>
                <c:pt idx="776">
                  <c:v>1576</c:v>
                </c:pt>
                <c:pt idx="777">
                  <c:v>1577</c:v>
                </c:pt>
                <c:pt idx="778">
                  <c:v>1578</c:v>
                </c:pt>
                <c:pt idx="779">
                  <c:v>1579</c:v>
                </c:pt>
                <c:pt idx="780">
                  <c:v>1580</c:v>
                </c:pt>
                <c:pt idx="781">
                  <c:v>1581</c:v>
                </c:pt>
                <c:pt idx="782">
                  <c:v>1582</c:v>
                </c:pt>
                <c:pt idx="783">
                  <c:v>1583</c:v>
                </c:pt>
                <c:pt idx="784">
                  <c:v>1584</c:v>
                </c:pt>
                <c:pt idx="785">
                  <c:v>1585</c:v>
                </c:pt>
                <c:pt idx="786">
                  <c:v>1586</c:v>
                </c:pt>
                <c:pt idx="787">
                  <c:v>1587</c:v>
                </c:pt>
                <c:pt idx="788">
                  <c:v>1588</c:v>
                </c:pt>
                <c:pt idx="789">
                  <c:v>1589</c:v>
                </c:pt>
                <c:pt idx="790">
                  <c:v>1590</c:v>
                </c:pt>
                <c:pt idx="791">
                  <c:v>1591</c:v>
                </c:pt>
                <c:pt idx="792">
                  <c:v>1592</c:v>
                </c:pt>
                <c:pt idx="793">
                  <c:v>1593</c:v>
                </c:pt>
                <c:pt idx="794">
                  <c:v>1594</c:v>
                </c:pt>
                <c:pt idx="795">
                  <c:v>1595</c:v>
                </c:pt>
                <c:pt idx="796">
                  <c:v>1596</c:v>
                </c:pt>
                <c:pt idx="797">
                  <c:v>1597</c:v>
                </c:pt>
                <c:pt idx="798">
                  <c:v>1598</c:v>
                </c:pt>
                <c:pt idx="799">
                  <c:v>1599</c:v>
                </c:pt>
                <c:pt idx="800">
                  <c:v>1600</c:v>
                </c:pt>
                <c:pt idx="801">
                  <c:v>1601</c:v>
                </c:pt>
                <c:pt idx="802">
                  <c:v>1602</c:v>
                </c:pt>
                <c:pt idx="803">
                  <c:v>1603</c:v>
                </c:pt>
                <c:pt idx="804">
                  <c:v>1604</c:v>
                </c:pt>
                <c:pt idx="805">
                  <c:v>1605</c:v>
                </c:pt>
                <c:pt idx="806">
                  <c:v>1606</c:v>
                </c:pt>
                <c:pt idx="807">
                  <c:v>1607</c:v>
                </c:pt>
                <c:pt idx="808">
                  <c:v>1608</c:v>
                </c:pt>
                <c:pt idx="809">
                  <c:v>1609</c:v>
                </c:pt>
                <c:pt idx="810">
                  <c:v>1610</c:v>
                </c:pt>
                <c:pt idx="811">
                  <c:v>1611</c:v>
                </c:pt>
                <c:pt idx="812">
                  <c:v>1612</c:v>
                </c:pt>
                <c:pt idx="813">
                  <c:v>1613</c:v>
                </c:pt>
                <c:pt idx="814">
                  <c:v>1614</c:v>
                </c:pt>
                <c:pt idx="815">
                  <c:v>1615</c:v>
                </c:pt>
                <c:pt idx="816">
                  <c:v>1616</c:v>
                </c:pt>
                <c:pt idx="817">
                  <c:v>1617</c:v>
                </c:pt>
                <c:pt idx="818">
                  <c:v>1618</c:v>
                </c:pt>
                <c:pt idx="819">
                  <c:v>1619</c:v>
                </c:pt>
                <c:pt idx="820">
                  <c:v>1620</c:v>
                </c:pt>
                <c:pt idx="821">
                  <c:v>1621</c:v>
                </c:pt>
                <c:pt idx="822">
                  <c:v>1622</c:v>
                </c:pt>
                <c:pt idx="823">
                  <c:v>1623</c:v>
                </c:pt>
                <c:pt idx="824">
                  <c:v>1624</c:v>
                </c:pt>
                <c:pt idx="825">
                  <c:v>1625</c:v>
                </c:pt>
                <c:pt idx="826">
                  <c:v>1626</c:v>
                </c:pt>
                <c:pt idx="827">
                  <c:v>1627</c:v>
                </c:pt>
                <c:pt idx="828">
                  <c:v>1628</c:v>
                </c:pt>
                <c:pt idx="829">
                  <c:v>1629</c:v>
                </c:pt>
                <c:pt idx="830">
                  <c:v>1630</c:v>
                </c:pt>
                <c:pt idx="831">
                  <c:v>1631</c:v>
                </c:pt>
                <c:pt idx="832">
                  <c:v>1632</c:v>
                </c:pt>
                <c:pt idx="833">
                  <c:v>1633</c:v>
                </c:pt>
                <c:pt idx="834">
                  <c:v>1634</c:v>
                </c:pt>
                <c:pt idx="835">
                  <c:v>1635</c:v>
                </c:pt>
                <c:pt idx="836">
                  <c:v>1636</c:v>
                </c:pt>
                <c:pt idx="837">
                  <c:v>1637</c:v>
                </c:pt>
                <c:pt idx="838">
                  <c:v>1638</c:v>
                </c:pt>
                <c:pt idx="839">
                  <c:v>1639</c:v>
                </c:pt>
                <c:pt idx="840">
                  <c:v>1640</c:v>
                </c:pt>
                <c:pt idx="841">
                  <c:v>1641</c:v>
                </c:pt>
                <c:pt idx="842">
                  <c:v>1642</c:v>
                </c:pt>
                <c:pt idx="843">
                  <c:v>1643</c:v>
                </c:pt>
                <c:pt idx="844">
                  <c:v>1644</c:v>
                </c:pt>
                <c:pt idx="845">
                  <c:v>1645</c:v>
                </c:pt>
                <c:pt idx="846">
                  <c:v>1646</c:v>
                </c:pt>
                <c:pt idx="847">
                  <c:v>1647</c:v>
                </c:pt>
                <c:pt idx="848">
                  <c:v>1648</c:v>
                </c:pt>
                <c:pt idx="849">
                  <c:v>1649</c:v>
                </c:pt>
                <c:pt idx="850">
                  <c:v>1650</c:v>
                </c:pt>
                <c:pt idx="851">
                  <c:v>1651</c:v>
                </c:pt>
                <c:pt idx="852">
                  <c:v>1652</c:v>
                </c:pt>
                <c:pt idx="853">
                  <c:v>1653</c:v>
                </c:pt>
                <c:pt idx="854">
                  <c:v>1654</c:v>
                </c:pt>
                <c:pt idx="855">
                  <c:v>1655</c:v>
                </c:pt>
                <c:pt idx="856">
                  <c:v>1656</c:v>
                </c:pt>
                <c:pt idx="857">
                  <c:v>1657</c:v>
                </c:pt>
                <c:pt idx="858">
                  <c:v>1658</c:v>
                </c:pt>
                <c:pt idx="859">
                  <c:v>1659</c:v>
                </c:pt>
                <c:pt idx="860">
                  <c:v>1660</c:v>
                </c:pt>
                <c:pt idx="861">
                  <c:v>1661</c:v>
                </c:pt>
                <c:pt idx="862">
                  <c:v>1662</c:v>
                </c:pt>
                <c:pt idx="863">
                  <c:v>1663</c:v>
                </c:pt>
                <c:pt idx="864">
                  <c:v>1664</c:v>
                </c:pt>
                <c:pt idx="865">
                  <c:v>1665</c:v>
                </c:pt>
                <c:pt idx="866">
                  <c:v>1666</c:v>
                </c:pt>
                <c:pt idx="867">
                  <c:v>1667</c:v>
                </c:pt>
                <c:pt idx="868">
                  <c:v>1668</c:v>
                </c:pt>
                <c:pt idx="869">
                  <c:v>1669</c:v>
                </c:pt>
                <c:pt idx="870">
                  <c:v>1670</c:v>
                </c:pt>
                <c:pt idx="871">
                  <c:v>1671</c:v>
                </c:pt>
                <c:pt idx="872">
                  <c:v>1672</c:v>
                </c:pt>
                <c:pt idx="873">
                  <c:v>1673</c:v>
                </c:pt>
                <c:pt idx="874">
                  <c:v>1674</c:v>
                </c:pt>
                <c:pt idx="875">
                  <c:v>1675</c:v>
                </c:pt>
                <c:pt idx="876">
                  <c:v>1676</c:v>
                </c:pt>
                <c:pt idx="877">
                  <c:v>1677</c:v>
                </c:pt>
                <c:pt idx="878">
                  <c:v>1678</c:v>
                </c:pt>
                <c:pt idx="879">
                  <c:v>1679</c:v>
                </c:pt>
                <c:pt idx="880">
                  <c:v>1680</c:v>
                </c:pt>
                <c:pt idx="881">
                  <c:v>1681</c:v>
                </c:pt>
                <c:pt idx="882">
                  <c:v>1682</c:v>
                </c:pt>
                <c:pt idx="883">
                  <c:v>1683</c:v>
                </c:pt>
                <c:pt idx="884">
                  <c:v>1684</c:v>
                </c:pt>
                <c:pt idx="885">
                  <c:v>1685</c:v>
                </c:pt>
                <c:pt idx="886">
                  <c:v>1686</c:v>
                </c:pt>
                <c:pt idx="887">
                  <c:v>1687</c:v>
                </c:pt>
                <c:pt idx="888">
                  <c:v>1688</c:v>
                </c:pt>
                <c:pt idx="889">
                  <c:v>1689</c:v>
                </c:pt>
                <c:pt idx="890">
                  <c:v>1690</c:v>
                </c:pt>
                <c:pt idx="891">
                  <c:v>1691</c:v>
                </c:pt>
                <c:pt idx="892">
                  <c:v>1692</c:v>
                </c:pt>
                <c:pt idx="893">
                  <c:v>1693</c:v>
                </c:pt>
                <c:pt idx="894">
                  <c:v>1694</c:v>
                </c:pt>
                <c:pt idx="895">
                  <c:v>1695</c:v>
                </c:pt>
                <c:pt idx="896">
                  <c:v>1696</c:v>
                </c:pt>
                <c:pt idx="897">
                  <c:v>1697</c:v>
                </c:pt>
                <c:pt idx="898">
                  <c:v>1698</c:v>
                </c:pt>
                <c:pt idx="899">
                  <c:v>1699</c:v>
                </c:pt>
                <c:pt idx="900">
                  <c:v>1700</c:v>
                </c:pt>
                <c:pt idx="901">
                  <c:v>1701</c:v>
                </c:pt>
                <c:pt idx="902">
                  <c:v>1702</c:v>
                </c:pt>
                <c:pt idx="903">
                  <c:v>1703</c:v>
                </c:pt>
                <c:pt idx="904">
                  <c:v>1704</c:v>
                </c:pt>
                <c:pt idx="905">
                  <c:v>1705</c:v>
                </c:pt>
                <c:pt idx="906">
                  <c:v>1706</c:v>
                </c:pt>
                <c:pt idx="907">
                  <c:v>1707</c:v>
                </c:pt>
                <c:pt idx="908">
                  <c:v>1708</c:v>
                </c:pt>
                <c:pt idx="909">
                  <c:v>1709</c:v>
                </c:pt>
                <c:pt idx="910">
                  <c:v>1710</c:v>
                </c:pt>
                <c:pt idx="911">
                  <c:v>1711</c:v>
                </c:pt>
                <c:pt idx="912">
                  <c:v>1712</c:v>
                </c:pt>
                <c:pt idx="913">
                  <c:v>1713</c:v>
                </c:pt>
                <c:pt idx="914">
                  <c:v>1714</c:v>
                </c:pt>
                <c:pt idx="915">
                  <c:v>1715</c:v>
                </c:pt>
                <c:pt idx="916">
                  <c:v>1716</c:v>
                </c:pt>
                <c:pt idx="917">
                  <c:v>1717</c:v>
                </c:pt>
                <c:pt idx="918">
                  <c:v>1718</c:v>
                </c:pt>
                <c:pt idx="919">
                  <c:v>1719</c:v>
                </c:pt>
                <c:pt idx="920">
                  <c:v>1720</c:v>
                </c:pt>
                <c:pt idx="921">
                  <c:v>1721</c:v>
                </c:pt>
                <c:pt idx="922">
                  <c:v>1722</c:v>
                </c:pt>
                <c:pt idx="923">
                  <c:v>1723</c:v>
                </c:pt>
                <c:pt idx="924">
                  <c:v>1724</c:v>
                </c:pt>
                <c:pt idx="925">
                  <c:v>1725</c:v>
                </c:pt>
                <c:pt idx="926">
                  <c:v>1726</c:v>
                </c:pt>
                <c:pt idx="927">
                  <c:v>1727</c:v>
                </c:pt>
                <c:pt idx="928">
                  <c:v>1728</c:v>
                </c:pt>
                <c:pt idx="929">
                  <c:v>1729</c:v>
                </c:pt>
                <c:pt idx="930">
                  <c:v>1730</c:v>
                </c:pt>
                <c:pt idx="931">
                  <c:v>1731</c:v>
                </c:pt>
                <c:pt idx="932">
                  <c:v>1732</c:v>
                </c:pt>
                <c:pt idx="933">
                  <c:v>1733</c:v>
                </c:pt>
                <c:pt idx="934">
                  <c:v>1734</c:v>
                </c:pt>
                <c:pt idx="935">
                  <c:v>1735</c:v>
                </c:pt>
                <c:pt idx="936">
                  <c:v>1736</c:v>
                </c:pt>
                <c:pt idx="937">
                  <c:v>1737</c:v>
                </c:pt>
                <c:pt idx="938">
                  <c:v>1738</c:v>
                </c:pt>
                <c:pt idx="939">
                  <c:v>1739</c:v>
                </c:pt>
                <c:pt idx="940">
                  <c:v>1740</c:v>
                </c:pt>
                <c:pt idx="941">
                  <c:v>1741</c:v>
                </c:pt>
                <c:pt idx="942">
                  <c:v>1742</c:v>
                </c:pt>
                <c:pt idx="943">
                  <c:v>1743</c:v>
                </c:pt>
                <c:pt idx="944">
                  <c:v>1744</c:v>
                </c:pt>
                <c:pt idx="945">
                  <c:v>1745</c:v>
                </c:pt>
                <c:pt idx="946">
                  <c:v>1746</c:v>
                </c:pt>
                <c:pt idx="947">
                  <c:v>1747</c:v>
                </c:pt>
                <c:pt idx="948">
                  <c:v>1748</c:v>
                </c:pt>
                <c:pt idx="949">
                  <c:v>1749</c:v>
                </c:pt>
                <c:pt idx="950">
                  <c:v>1750</c:v>
                </c:pt>
              </c:numCache>
            </c:numRef>
          </c:xVal>
          <c:yVal>
            <c:numRef>
              <c:f>Summary!$N$4:$N$956</c:f>
              <c:numCache>
                <c:formatCode>General</c:formatCode>
                <c:ptCount val="953"/>
                <c:pt idx="0">
                  <c:v>0.20450387386963317</c:v>
                </c:pt>
                <c:pt idx="1">
                  <c:v>0.20417227839012858</c:v>
                </c:pt>
                <c:pt idx="2">
                  <c:v>0.20384155602854515</c:v>
                </c:pt>
                <c:pt idx="3">
                  <c:v>0.20351170381699588</c:v>
                </c:pt>
                <c:pt idx="4">
                  <c:v>0.20318271879877881</c:v>
                </c:pt>
                <c:pt idx="5">
                  <c:v>0.20285459802833372</c:v>
                </c:pt>
                <c:pt idx="6">
                  <c:v>0.20252733857119706</c:v>
                </c:pt>
                <c:pt idx="7">
                  <c:v>0.20220093750396193</c:v>
                </c:pt>
                <c:pt idx="8">
                  <c:v>0.20187539191423437</c:v>
                </c:pt>
                <c:pt idx="9">
                  <c:v>0.20155069890058774</c:v>
                </c:pt>
                <c:pt idx="10">
                  <c:v>0.20122685557252376</c:v>
                </c:pt>
                <c:pt idx="11">
                  <c:v>0.20090385905042682</c:v>
                </c:pt>
                <c:pt idx="12">
                  <c:v>0.20058170646552237</c:v>
                </c:pt>
                <c:pt idx="13">
                  <c:v>0.20026039495983483</c:v>
                </c:pt>
                <c:pt idx="14">
                  <c:v>0.19993992168614216</c:v>
                </c:pt>
                <c:pt idx="15">
                  <c:v>0.19962028380793595</c:v>
                </c:pt>
                <c:pt idx="16">
                  <c:v>0.1993014784993789</c:v>
                </c:pt>
                <c:pt idx="17">
                  <c:v>0.19898350294525974</c:v>
                </c:pt>
                <c:pt idx="18">
                  <c:v>0.19866635434095417</c:v>
                </c:pt>
                <c:pt idx="19">
                  <c:v>0.19835002989237807</c:v>
                </c:pt>
                <c:pt idx="20">
                  <c:v>0.19803452681594991</c:v>
                </c:pt>
                <c:pt idx="21">
                  <c:v>0.19771984233854462</c:v>
                </c:pt>
                <c:pt idx="22">
                  <c:v>0.19740597369745327</c:v>
                </c:pt>
                <c:pt idx="23">
                  <c:v>0.19709291814034144</c:v>
                </c:pt>
                <c:pt idx="24">
                  <c:v>0.19678067292520576</c:v>
                </c:pt>
                <c:pt idx="25">
                  <c:v>0.19646923532033145</c:v>
                </c:pt>
                <c:pt idx="26">
                  <c:v>0.19615860260425177</c:v>
                </c:pt>
                <c:pt idx="27">
                  <c:v>0.19584877206570586</c:v>
                </c:pt>
                <c:pt idx="28">
                  <c:v>0.19553974100359711</c:v>
                </c:pt>
                <c:pt idx="29">
                  <c:v>0.19523150672695017</c:v>
                </c:pt>
                <c:pt idx="30">
                  <c:v>0.1949240665548701</c:v>
                </c:pt>
                <c:pt idx="31">
                  <c:v>0.19461741781650119</c:v>
                </c:pt>
                <c:pt idx="32">
                  <c:v>0.19431155785098478</c:v>
                </c:pt>
                <c:pt idx="33">
                  <c:v>0.19400648400741952</c:v>
                </c:pt>
                <c:pt idx="34">
                  <c:v>0.19370219364481636</c:v>
                </c:pt>
                <c:pt idx="35">
                  <c:v>0.19339868413206099</c:v>
                </c:pt>
                <c:pt idx="36">
                  <c:v>0.19309595284787123</c:v>
                </c:pt>
                <c:pt idx="37">
                  <c:v>0.19279399718075624</c:v>
                </c:pt>
                <c:pt idx="38">
                  <c:v>0.19249281452897476</c:v>
                </c:pt>
                <c:pt idx="39">
                  <c:v>0.19219240230049459</c:v>
                </c:pt>
                <c:pt idx="40">
                  <c:v>0.19189275791295307</c:v>
                </c:pt>
                <c:pt idx="41">
                  <c:v>0.19159387879361423</c:v>
                </c:pt>
                <c:pt idx="42">
                  <c:v>0.19129576237933041</c:v>
                </c:pt>
                <c:pt idx="43">
                  <c:v>0.19099840611649874</c:v>
                </c:pt>
                <c:pt idx="44">
                  <c:v>0.19070180746102439</c:v>
                </c:pt>
                <c:pt idx="45">
                  <c:v>0.19040596387827705</c:v>
                </c:pt>
                <c:pt idx="46">
                  <c:v>0.1901108728430527</c:v>
                </c:pt>
                <c:pt idx="47">
                  <c:v>0.18981653183953151</c:v>
                </c:pt>
                <c:pt idx="48">
                  <c:v>0.18952293836124195</c:v>
                </c:pt>
                <c:pt idx="49">
                  <c:v>0.18923008991101417</c:v>
                </c:pt>
                <c:pt idx="50">
                  <c:v>0.18893798400094727</c:v>
                </c:pt>
                <c:pt idx="51">
                  <c:v>0.18864661815236428</c:v>
                </c:pt>
                <c:pt idx="52">
                  <c:v>0.18835598989577473</c:v>
                </c:pt>
                <c:pt idx="53">
                  <c:v>0.18806609677083475</c:v>
                </c:pt>
                <c:pt idx="54">
                  <c:v>0.1877769363263096</c:v>
                </c:pt>
                <c:pt idx="55">
                  <c:v>0.18748850612002901</c:v>
                </c:pt>
                <c:pt idx="56">
                  <c:v>0.18720080371885386</c:v>
                </c:pt>
                <c:pt idx="57">
                  <c:v>0.18691382669863416</c:v>
                </c:pt>
                <c:pt idx="58">
                  <c:v>0.18662757264416993</c:v>
                </c:pt>
                <c:pt idx="59">
                  <c:v>0.1863420391491743</c:v>
                </c:pt>
                <c:pt idx="60">
                  <c:v>0.18605722381623035</c:v>
                </c:pt>
                <c:pt idx="61">
                  <c:v>0.18577312425675813</c:v>
                </c:pt>
                <c:pt idx="62">
                  <c:v>0.18548973809097216</c:v>
                </c:pt>
                <c:pt idx="63">
                  <c:v>0.18520706294784356</c:v>
                </c:pt>
                <c:pt idx="64">
                  <c:v>0.18492509646506355</c:v>
                </c:pt>
                <c:pt idx="65">
                  <c:v>0.1846438362890013</c:v>
                </c:pt>
                <c:pt idx="66">
                  <c:v>0.18436328007467095</c:v>
                </c:pt>
                <c:pt idx="67">
                  <c:v>0.18408342548568865</c:v>
                </c:pt>
                <c:pt idx="68">
                  <c:v>0.18380427019423887</c:v>
                </c:pt>
                <c:pt idx="69">
                  <c:v>0.18352581188103312</c:v>
                </c:pt>
                <c:pt idx="70">
                  <c:v>0.1832480482352743</c:v>
                </c:pt>
                <c:pt idx="71">
                  <c:v>0.18297097695461847</c:v>
                </c:pt>
                <c:pt idx="72">
                  <c:v>0.18269459574513716</c:v>
                </c:pt>
                <c:pt idx="73">
                  <c:v>0.18241890232128047</c:v>
                </c:pt>
                <c:pt idx="74">
                  <c:v>0.18214389440583861</c:v>
                </c:pt>
                <c:pt idx="75">
                  <c:v>0.18186956972990784</c:v>
                </c:pt>
                <c:pt idx="76">
                  <c:v>0.18159592603284863</c:v>
                </c:pt>
                <c:pt idx="77">
                  <c:v>0.18132296106225468</c:v>
                </c:pt>
                <c:pt idx="78">
                  <c:v>0.18105067257390908</c:v>
                </c:pt>
                <c:pt idx="79">
                  <c:v>0.18077905833175589</c:v>
                </c:pt>
                <c:pt idx="80">
                  <c:v>0.18050811610785417</c:v>
                </c:pt>
                <c:pt idx="81">
                  <c:v>0.18023784368235057</c:v>
                </c:pt>
                <c:pt idx="82">
                  <c:v>0.17996823884343666</c:v>
                </c:pt>
                <c:pt idx="83">
                  <c:v>0.17969929938731632</c:v>
                </c:pt>
                <c:pt idx="84">
                  <c:v>0.17943102311816683</c:v>
                </c:pt>
                <c:pt idx="85">
                  <c:v>0.17916340784810464</c:v>
                </c:pt>
                <c:pt idx="86">
                  <c:v>0.17889645139715035</c:v>
                </c:pt>
                <c:pt idx="87">
                  <c:v>0.17863015159319104</c:v>
                </c:pt>
                <c:pt idx="88">
                  <c:v>0.17836450627194475</c:v>
                </c:pt>
                <c:pt idx="89">
                  <c:v>0.17809951327692639</c:v>
                </c:pt>
                <c:pt idx="90">
                  <c:v>0.17783517045941125</c:v>
                </c:pt>
                <c:pt idx="91">
                  <c:v>0.17757147567840012</c:v>
                </c:pt>
                <c:pt idx="92">
                  <c:v>0.17730842680058317</c:v>
                </c:pt>
                <c:pt idx="93">
                  <c:v>0.17704602170030695</c:v>
                </c:pt>
                <c:pt idx="94">
                  <c:v>0.17678425825953772</c:v>
                </c:pt>
                <c:pt idx="95">
                  <c:v>0.17652313436782613</c:v>
                </c:pt>
                <c:pt idx="96">
                  <c:v>0.17626264792227497</c:v>
                </c:pt>
                <c:pt idx="97">
                  <c:v>0.17600279682750228</c:v>
                </c:pt>
                <c:pt idx="98">
                  <c:v>0.17574357899560789</c:v>
                </c:pt>
                <c:pt idx="99">
                  <c:v>0.17548499234614018</c:v>
                </c:pt>
                <c:pt idx="100">
                  <c:v>0.17522703480605761</c:v>
                </c:pt>
                <c:pt idx="101">
                  <c:v>0.17496970430969983</c:v>
                </c:pt>
                <c:pt idx="102">
                  <c:v>0.17471299879875138</c:v>
                </c:pt>
                <c:pt idx="103">
                  <c:v>0.17445691622220724</c:v>
                </c:pt>
                <c:pt idx="104">
                  <c:v>0.17420145453633945</c:v>
                </c:pt>
                <c:pt idx="105">
                  <c:v>0.17394661170466488</c:v>
                </c:pt>
                <c:pt idx="106">
                  <c:v>0.17369238569790887</c:v>
                </c:pt>
                <c:pt idx="107">
                  <c:v>0.1734387744939751</c:v>
                </c:pt>
                <c:pt idx="108">
                  <c:v>0.1731857760779093</c:v>
                </c:pt>
                <c:pt idx="109">
                  <c:v>0.17293338844186906</c:v>
                </c:pt>
                <c:pt idx="110">
                  <c:v>0.1726816095850881</c:v>
                </c:pt>
                <c:pt idx="111">
                  <c:v>0.17243043751384429</c:v>
                </c:pt>
                <c:pt idx="112">
                  <c:v>0.17217987024142695</c:v>
                </c:pt>
                <c:pt idx="113">
                  <c:v>0.17192990578810535</c:v>
                </c:pt>
                <c:pt idx="114">
                  <c:v>0.17168054218109388</c:v>
                </c:pt>
                <c:pt idx="115">
                  <c:v>0.1714317774545206</c:v>
                </c:pt>
                <c:pt idx="116">
                  <c:v>0.17118360964939647</c:v>
                </c:pt>
                <c:pt idx="117">
                  <c:v>0.17093603681357877</c:v>
                </c:pt>
                <c:pt idx="118">
                  <c:v>0.17068905700174422</c:v>
                </c:pt>
                <c:pt idx="119">
                  <c:v>0.17044266827535473</c:v>
                </c:pt>
                <c:pt idx="120">
                  <c:v>0.17019686870262385</c:v>
                </c:pt>
                <c:pt idx="121">
                  <c:v>0.16995165635848689</c:v>
                </c:pt>
                <c:pt idx="122">
                  <c:v>0.16970702932456996</c:v>
                </c:pt>
                <c:pt idx="123">
                  <c:v>0.16946298568915644</c:v>
                </c:pt>
                <c:pt idx="124">
                  <c:v>0.1692195235471565</c:v>
                </c:pt>
                <c:pt idx="125">
                  <c:v>0.16897664100007739</c:v>
                </c:pt>
                <c:pt idx="126">
                  <c:v>0.16873433615598837</c:v>
                </c:pt>
                <c:pt idx="127">
                  <c:v>0.16849260712949371</c:v>
                </c:pt>
                <c:pt idx="128">
                  <c:v>0.16825145204169942</c:v>
                </c:pt>
                <c:pt idx="129">
                  <c:v>0.16801086902018342</c:v>
                </c:pt>
                <c:pt idx="130">
                  <c:v>0.16777085619896462</c:v>
                </c:pt>
                <c:pt idx="131">
                  <c:v>0.16753141171847091</c:v>
                </c:pt>
                <c:pt idx="132">
                  <c:v>0.16729253372551162</c:v>
                </c:pt>
                <c:pt idx="133">
                  <c:v>0.16705422037324399</c:v>
                </c:pt>
                <c:pt idx="134">
                  <c:v>0.16681646982114512</c:v>
                </c:pt>
                <c:pt idx="135">
                  <c:v>0.16657928023498203</c:v>
                </c:pt>
                <c:pt idx="136">
                  <c:v>0.16634264978677912</c:v>
                </c:pt>
                <c:pt idx="137">
                  <c:v>0.16610657665479084</c:v>
                </c:pt>
                <c:pt idx="138">
                  <c:v>0.16587105902346991</c:v>
                </c:pt>
                <c:pt idx="139">
                  <c:v>0.16563609508344063</c:v>
                </c:pt>
                <c:pt idx="140">
                  <c:v>0.16540168303146516</c:v>
                </c:pt>
                <c:pt idx="141">
                  <c:v>0.16516782107041819</c:v>
                </c:pt>
                <c:pt idx="142">
                  <c:v>0.16493450740925364</c:v>
                </c:pt>
                <c:pt idx="143">
                  <c:v>0.16470174026298001</c:v>
                </c:pt>
                <c:pt idx="144">
                  <c:v>0.16446951785262648</c:v>
                </c:pt>
                <c:pt idx="145">
                  <c:v>0.1642378384052175</c:v>
                </c:pt>
                <c:pt idx="146">
                  <c:v>0.1640067001537423</c:v>
                </c:pt>
                <c:pt idx="147">
                  <c:v>0.16377610133712636</c:v>
                </c:pt>
                <c:pt idx="148">
                  <c:v>0.16354604020020355</c:v>
                </c:pt>
                <c:pt idx="149">
                  <c:v>0.16331651499368494</c:v>
                </c:pt>
                <c:pt idx="150">
                  <c:v>0.16308752397413487</c:v>
                </c:pt>
                <c:pt idx="151">
                  <c:v>0.1628590654039391</c:v>
                </c:pt>
                <c:pt idx="152">
                  <c:v>0.16263113755127634</c:v>
                </c:pt>
                <c:pt idx="153">
                  <c:v>0.16240373869009311</c:v>
                </c:pt>
                <c:pt idx="154">
                  <c:v>0.16217686710007326</c:v>
                </c:pt>
                <c:pt idx="155">
                  <c:v>0.16195052106661204</c:v>
                </c:pt>
                <c:pt idx="156">
                  <c:v>0.16172469888078558</c:v>
                </c:pt>
                <c:pt idx="157">
                  <c:v>0.16149939883932529</c:v>
                </c:pt>
                <c:pt idx="158">
                  <c:v>0.16127461924459197</c:v>
                </c:pt>
                <c:pt idx="159">
                  <c:v>0.16105035840454313</c:v>
                </c:pt>
                <c:pt idx="160">
                  <c:v>0.16082661463271142</c:v>
                </c:pt>
                <c:pt idx="161">
                  <c:v>0.16060338624817461</c:v>
                </c:pt>
                <c:pt idx="162">
                  <c:v>0.16038067157552688</c:v>
                </c:pt>
                <c:pt idx="163">
                  <c:v>0.16015846894485661</c:v>
                </c:pt>
                <c:pt idx="164">
                  <c:v>0.15993677669171527</c:v>
                </c:pt>
                <c:pt idx="165">
                  <c:v>0.15971559315709152</c:v>
                </c:pt>
                <c:pt idx="166">
                  <c:v>0.15949491668738613</c:v>
                </c:pt>
                <c:pt idx="167">
                  <c:v>0.1592747456343844</c:v>
                </c:pt>
                <c:pt idx="168">
                  <c:v>0.15905507835523019</c:v>
                </c:pt>
                <c:pt idx="169">
                  <c:v>0.15883591321239679</c:v>
                </c:pt>
                <c:pt idx="170">
                  <c:v>0.1586172485736666</c:v>
                </c:pt>
                <c:pt idx="171">
                  <c:v>0.15839908281209925</c:v>
                </c:pt>
                <c:pt idx="172">
                  <c:v>0.15818141430600938</c:v>
                </c:pt>
                <c:pt idx="173">
                  <c:v>0.15796424143893775</c:v>
                </c:pt>
                <c:pt idx="174">
                  <c:v>0.15774756259962738</c:v>
                </c:pt>
                <c:pt idx="175">
                  <c:v>0.15753137618199861</c:v>
                </c:pt>
                <c:pt idx="176">
                  <c:v>0.15731568058512227</c:v>
                </c:pt>
                <c:pt idx="177">
                  <c:v>0.15710047421319295</c:v>
                </c:pt>
                <c:pt idx="178">
                  <c:v>0.15688575547550626</c:v>
                </c:pt>
                <c:pt idx="179">
                  <c:v>0.15667152278643245</c:v>
                </c:pt>
                <c:pt idx="180">
                  <c:v>0.15645777456539159</c:v>
                </c:pt>
                <c:pt idx="181">
                  <c:v>0.15624450923682678</c:v>
                </c:pt>
                <c:pt idx="182">
                  <c:v>0.15603172523018302</c:v>
                </c:pt>
                <c:pt idx="183">
                  <c:v>0.1558194209798778</c:v>
                </c:pt>
                <c:pt idx="184">
                  <c:v>0.15560759492528004</c:v>
                </c:pt>
                <c:pt idx="185">
                  <c:v>0.15539624551068335</c:v>
                </c:pt>
                <c:pt idx="186">
                  <c:v>0.15518537118528367</c:v>
                </c:pt>
                <c:pt idx="187">
                  <c:v>0.15497497040315164</c:v>
                </c:pt>
                <c:pt idx="188">
                  <c:v>0.15476504162321159</c:v>
                </c:pt>
                <c:pt idx="189">
                  <c:v>0.15455558330921609</c:v>
                </c:pt>
                <c:pt idx="190">
                  <c:v>0.1543465939297213</c:v>
                </c:pt>
                <c:pt idx="191">
                  <c:v>0.15413807195806276</c:v>
                </c:pt>
                <c:pt idx="192">
                  <c:v>0.15393001587233376</c:v>
                </c:pt>
                <c:pt idx="193">
                  <c:v>0.15372242415535925</c:v>
                </c:pt>
                <c:pt idx="194">
                  <c:v>0.15351529529467398</c:v>
                </c:pt>
                <c:pt idx="195">
                  <c:v>0.15330862778249668</c:v>
                </c:pt>
                <c:pt idx="196">
                  <c:v>0.15310242011570838</c:v>
                </c:pt>
                <c:pt idx="197">
                  <c:v>0.15289667079582983</c:v>
                </c:pt>
                <c:pt idx="198">
                  <c:v>0.15269137832899518</c:v>
                </c:pt>
                <c:pt idx="199">
                  <c:v>0.15248654122593336</c:v>
                </c:pt>
                <c:pt idx="200">
                  <c:v>0.15228215800194028</c:v>
                </c:pt>
                <c:pt idx="201">
                  <c:v>0.15207822717685823</c:v>
                </c:pt>
                <c:pt idx="202">
                  <c:v>0.15187474727505448</c:v>
                </c:pt>
                <c:pt idx="203">
                  <c:v>0.15167171682539618</c:v>
                </c:pt>
                <c:pt idx="204">
                  <c:v>0.15146913436122825</c:v>
                </c:pt>
                <c:pt idx="205">
                  <c:v>0.15126699842035232</c:v>
                </c:pt>
                <c:pt idx="206">
                  <c:v>0.15106530754500211</c:v>
                </c:pt>
                <c:pt idx="207">
                  <c:v>0.15086406028182273</c:v>
                </c:pt>
                <c:pt idx="208">
                  <c:v>0.15066325518184853</c:v>
                </c:pt>
                <c:pt idx="209">
                  <c:v>0.15046289080048039</c:v>
                </c:pt>
                <c:pt idx="210">
                  <c:v>0.15026296569746297</c:v>
                </c:pt>
                <c:pt idx="211">
                  <c:v>0.15006347843686454</c:v>
                </c:pt>
                <c:pt idx="212">
                  <c:v>0.1498644275870549</c:v>
                </c:pt>
                <c:pt idx="213">
                  <c:v>0.14966581172068202</c:v>
                </c:pt>
                <c:pt idx="214">
                  <c:v>0.14946762941465161</c:v>
                </c:pt>
                <c:pt idx="215">
                  <c:v>0.14926987925010649</c:v>
                </c:pt>
                <c:pt idx="216">
                  <c:v>0.14907255981240436</c:v>
                </c:pt>
                <c:pt idx="217">
                  <c:v>0.14887566969109622</c:v>
                </c:pt>
                <c:pt idx="218">
                  <c:v>0.14867920747990451</c:v>
                </c:pt>
                <c:pt idx="219">
                  <c:v>0.14848317177670475</c:v>
                </c:pt>
                <c:pt idx="220">
                  <c:v>0.14828756118350231</c:v>
                </c:pt>
                <c:pt idx="221">
                  <c:v>0.14809237430641142</c:v>
                </c:pt>
                <c:pt idx="222">
                  <c:v>0.14789760975563523</c:v>
                </c:pt>
                <c:pt idx="223">
                  <c:v>0.14770326614544613</c:v>
                </c:pt>
                <c:pt idx="224">
                  <c:v>0.14750934209416214</c:v>
                </c:pt>
                <c:pt idx="225">
                  <c:v>0.14731583622412944</c:v>
                </c:pt>
                <c:pt idx="226">
                  <c:v>0.14712274716170171</c:v>
                </c:pt>
                <c:pt idx="227">
                  <c:v>0.1469300735372169</c:v>
                </c:pt>
                <c:pt idx="228">
                  <c:v>0.14673781398498137</c:v>
                </c:pt>
                <c:pt idx="229">
                  <c:v>0.14654596714324583</c:v>
                </c:pt>
                <c:pt idx="230">
                  <c:v>0.14635453165418871</c:v>
                </c:pt>
                <c:pt idx="231">
                  <c:v>0.14616350616389437</c:v>
                </c:pt>
                <c:pt idx="232">
                  <c:v>0.1459728893223331</c:v>
                </c:pt>
                <c:pt idx="233">
                  <c:v>0.14578267978334242</c:v>
                </c:pt>
                <c:pt idx="234">
                  <c:v>0.14559287620460767</c:v>
                </c:pt>
                <c:pt idx="235">
                  <c:v>0.1454034772476423</c:v>
                </c:pt>
                <c:pt idx="236">
                  <c:v>0.14521448157776648</c:v>
                </c:pt>
                <c:pt idx="237">
                  <c:v>0.14502588786409248</c:v>
                </c:pt>
                <c:pt idx="238">
                  <c:v>0.14483769477950018</c:v>
                </c:pt>
                <c:pt idx="239">
                  <c:v>0.14464990100062183</c:v>
                </c:pt>
                <c:pt idx="240">
                  <c:v>0.14446250520782117</c:v>
                </c:pt>
                <c:pt idx="241">
                  <c:v>0.14427550608517561</c:v>
                </c:pt>
                <c:pt idx="242">
                  <c:v>0.1440889023204574</c:v>
                </c:pt>
                <c:pt idx="243">
                  <c:v>0.14390269260511249</c:v>
                </c:pt>
                <c:pt idx="244">
                  <c:v>0.14371687563424757</c:v>
                </c:pt>
                <c:pt idx="245">
                  <c:v>0.14353145010660395</c:v>
                </c:pt>
                <c:pt idx="246">
                  <c:v>0.14334641472454687</c:v>
                </c:pt>
                <c:pt idx="247">
                  <c:v>0.14316176819404217</c:v>
                </c:pt>
                <c:pt idx="248">
                  <c:v>0.14297750922463906</c:v>
                </c:pt>
                <c:pt idx="249">
                  <c:v>0.14279363652945354</c:v>
                </c:pt>
                <c:pt idx="250">
                  <c:v>0.14261014882514966</c:v>
                </c:pt>
                <c:pt idx="251">
                  <c:v>0.1424270448319202</c:v>
                </c:pt>
                <c:pt idx="252">
                  <c:v>0.14224432327347203</c:v>
                </c:pt>
                <c:pt idx="253">
                  <c:v>0.14206198287700564</c:v>
                </c:pt>
                <c:pt idx="254">
                  <c:v>0.14188002237319786</c:v>
                </c:pt>
                <c:pt idx="255">
                  <c:v>0.14169844049618649</c:v>
                </c:pt>
                <c:pt idx="256">
                  <c:v>0.14151723598355087</c:v>
                </c:pt>
                <c:pt idx="257">
                  <c:v>0.14133640757629506</c:v>
                </c:pt>
                <c:pt idx="258">
                  <c:v>0.14115595401883088</c:v>
                </c:pt>
                <c:pt idx="259">
                  <c:v>0.14097587405896111</c:v>
                </c:pt>
                <c:pt idx="260">
                  <c:v>0.14079616644786144</c:v>
                </c:pt>
                <c:pt idx="261">
                  <c:v>0.1406168299400658</c:v>
                </c:pt>
                <c:pt idx="262">
                  <c:v>0.14043786329344676</c:v>
                </c:pt>
                <c:pt idx="263">
                  <c:v>0.14025926526920104</c:v>
                </c:pt>
                <c:pt idx="264">
                  <c:v>0.14008103463183158</c:v>
                </c:pt>
                <c:pt idx="265">
                  <c:v>0.13990317014913226</c:v>
                </c:pt>
                <c:pt idx="266">
                  <c:v>0.13972567059216964</c:v>
                </c:pt>
                <c:pt idx="267">
                  <c:v>0.13954853473526888</c:v>
                </c:pt>
                <c:pt idx="268">
                  <c:v>0.13937176135599727</c:v>
                </c:pt>
                <c:pt idx="269">
                  <c:v>0.13919534923514609</c:v>
                </c:pt>
                <c:pt idx="270">
                  <c:v>0.13901929715671629</c:v>
                </c:pt>
                <c:pt idx="271">
                  <c:v>0.13884360390790249</c:v>
                </c:pt>
                <c:pt idx="272">
                  <c:v>0.13866826827907744</c:v>
                </c:pt>
                <c:pt idx="273">
                  <c:v>0.13849328906377573</c:v>
                </c:pt>
                <c:pt idx="274">
                  <c:v>0.13831866505867721</c:v>
                </c:pt>
                <c:pt idx="275">
                  <c:v>0.13814439506359424</c:v>
                </c:pt>
                <c:pt idx="276">
                  <c:v>0.13797047788145411</c:v>
                </c:pt>
                <c:pt idx="277">
                  <c:v>0.13779691231828478</c:v>
                </c:pt>
                <c:pt idx="278">
                  <c:v>0.13762369718319836</c:v>
                </c:pt>
                <c:pt idx="279">
                  <c:v>0.13745083128837837</c:v>
                </c:pt>
                <c:pt idx="280">
                  <c:v>0.13727831344906147</c:v>
                </c:pt>
                <c:pt idx="281">
                  <c:v>0.13710614248352709</c:v>
                </c:pt>
                <c:pt idx="282">
                  <c:v>0.13693431721307753</c:v>
                </c:pt>
                <c:pt idx="283">
                  <c:v>0.13676283646202664</c:v>
                </c:pt>
                <c:pt idx="284">
                  <c:v>0.13659169905768503</c:v>
                </c:pt>
                <c:pt idx="285">
                  <c:v>0.13642090383034428</c:v>
                </c:pt>
                <c:pt idx="286">
                  <c:v>0.13625044961326357</c:v>
                </c:pt>
                <c:pt idx="287">
                  <c:v>0.13608033524265406</c:v>
                </c:pt>
                <c:pt idx="288">
                  <c:v>0.1359105595576672</c:v>
                </c:pt>
                <c:pt idx="289">
                  <c:v>0.13574112140037781</c:v>
                </c:pt>
                <c:pt idx="290">
                  <c:v>0.13557201961577187</c:v>
                </c:pt>
                <c:pt idx="291">
                  <c:v>0.13540325305173315</c:v>
                </c:pt>
                <c:pt idx="292">
                  <c:v>0.13523482055902628</c:v>
                </c:pt>
                <c:pt idx="293">
                  <c:v>0.13506672099128755</c:v>
                </c:pt>
                <c:pt idx="294">
                  <c:v>0.13489895320500775</c:v>
                </c:pt>
                <c:pt idx="295">
                  <c:v>0.13473151605952025</c:v>
                </c:pt>
                <c:pt idx="296">
                  <c:v>0.13456440841698816</c:v>
                </c:pt>
                <c:pt idx="297">
                  <c:v>0.1343976291423887</c:v>
                </c:pt>
                <c:pt idx="298">
                  <c:v>0.13423117710350271</c:v>
                </c:pt>
                <c:pt idx="299">
                  <c:v>0.13406505117090067</c:v>
                </c:pt>
                <c:pt idx="300">
                  <c:v>0.13389925021792912</c:v>
                </c:pt>
                <c:pt idx="301">
                  <c:v>0.13373377312069737</c:v>
                </c:pt>
                <c:pt idx="302">
                  <c:v>0.13356861875806797</c:v>
                </c:pt>
                <c:pt idx="303">
                  <c:v>0.13340378601163846</c:v>
                </c:pt>
                <c:pt idx="304">
                  <c:v>0.13323927376573502</c:v>
                </c:pt>
                <c:pt idx="305">
                  <c:v>0.13307508090739556</c:v>
                </c:pt>
                <c:pt idx="306">
                  <c:v>0.13291120632635872</c:v>
                </c:pt>
                <c:pt idx="307">
                  <c:v>0.13274764891505209</c:v>
                </c:pt>
                <c:pt idx="308">
                  <c:v>0.13258440756858056</c:v>
                </c:pt>
                <c:pt idx="309">
                  <c:v>0.13242148118471089</c:v>
                </c:pt>
                <c:pt idx="310">
                  <c:v>0.13225886866386588</c:v>
                </c:pt>
                <c:pt idx="311">
                  <c:v>0.13209656890910557</c:v>
                </c:pt>
                <c:pt idx="312">
                  <c:v>0.13193458082612144</c:v>
                </c:pt>
                <c:pt idx="313">
                  <c:v>0.13177290332322031</c:v>
                </c:pt>
                <c:pt idx="314">
                  <c:v>0.1316115353113167</c:v>
                </c:pt>
                <c:pt idx="315">
                  <c:v>0.13145047570391732</c:v>
                </c:pt>
                <c:pt idx="316">
                  <c:v>0.13128972341711456</c:v>
                </c:pt>
                <c:pt idx="317">
                  <c:v>0.13112927736956964</c:v>
                </c:pt>
                <c:pt idx="318">
                  <c:v>0.13096913648250652</c:v>
                </c:pt>
                <c:pt idx="319">
                  <c:v>0.13080929967969881</c:v>
                </c:pt>
                <c:pt idx="320">
                  <c:v>0.13064976588745739</c:v>
                </c:pt>
                <c:pt idx="321">
                  <c:v>0.13049053403462291</c:v>
                </c:pt>
                <c:pt idx="322">
                  <c:v>0.13033160305255265</c:v>
                </c:pt>
                <c:pt idx="323">
                  <c:v>0.13017297187510993</c:v>
                </c:pt>
                <c:pt idx="324">
                  <c:v>0.13001463943865504</c:v>
                </c:pt>
                <c:pt idx="325">
                  <c:v>0.129856604682035</c:v>
                </c:pt>
                <c:pt idx="326">
                  <c:v>0.12969886654657053</c:v>
                </c:pt>
                <c:pt idx="327">
                  <c:v>0.12954142397605012</c:v>
                </c:pt>
                <c:pt idx="328">
                  <c:v>0.12938427591671509</c:v>
                </c:pt>
                <c:pt idx="329">
                  <c:v>0.12922742131725459</c:v>
                </c:pt>
                <c:pt idx="330">
                  <c:v>0.12907085912879174</c:v>
                </c:pt>
                <c:pt idx="331">
                  <c:v>0.12891458830487584</c:v>
                </c:pt>
                <c:pt idx="332">
                  <c:v>0.12875860780147377</c:v>
                </c:pt>
                <c:pt idx="333">
                  <c:v>0.12860291657695747</c:v>
                </c:pt>
                <c:pt idx="334">
                  <c:v>0.12844751359209763</c:v>
                </c:pt>
                <c:pt idx="335">
                  <c:v>0.12829239781005145</c:v>
                </c:pt>
                <c:pt idx="336">
                  <c:v>0.12813756819635594</c:v>
                </c:pt>
                <c:pt idx="337">
                  <c:v>0.12798302371891768</c:v>
                </c:pt>
                <c:pt idx="338">
                  <c:v>0.12782876334800441</c:v>
                </c:pt>
                <c:pt idx="339">
                  <c:v>0.12767478605623489</c:v>
                </c:pt>
                <c:pt idx="340">
                  <c:v>0.12752109081857077</c:v>
                </c:pt>
                <c:pt idx="341">
                  <c:v>0.12736767661231022</c:v>
                </c:pt>
                <c:pt idx="342">
                  <c:v>0.12721454241707439</c:v>
                </c:pt>
                <c:pt idx="343">
                  <c:v>0.12706168721480449</c:v>
                </c:pt>
                <c:pt idx="344">
                  <c:v>0.12690910998974897</c:v>
                </c:pt>
                <c:pt idx="345">
                  <c:v>0.12675680972845788</c:v>
                </c:pt>
                <c:pt idx="346">
                  <c:v>0.12660478541977493</c:v>
                </c:pt>
                <c:pt idx="347">
                  <c:v>0.12645303605482633</c:v>
                </c:pt>
                <c:pt idx="348">
                  <c:v>0.12630156062701817</c:v>
                </c:pt>
                <c:pt idx="349">
                  <c:v>0.12615035813202291</c:v>
                </c:pt>
                <c:pt idx="350">
                  <c:v>0.12599942756777527</c:v>
                </c:pt>
                <c:pt idx="351">
                  <c:v>0.12584876793446503</c:v>
                </c:pt>
                <c:pt idx="352">
                  <c:v>0.12569837823452693</c:v>
                </c:pt>
                <c:pt idx="353">
                  <c:v>0.12554825747263534</c:v>
                </c:pt>
                <c:pt idx="354">
                  <c:v>0.12539840465569616</c:v>
                </c:pt>
                <c:pt idx="355">
                  <c:v>0.12524881879284033</c:v>
                </c:pt>
                <c:pt idx="356">
                  <c:v>0.12509949889541588</c:v>
                </c:pt>
                <c:pt idx="357">
                  <c:v>0.1249504439769821</c:v>
                </c:pt>
                <c:pt idx="358">
                  <c:v>0.12480165305330243</c:v>
                </c:pt>
                <c:pt idx="359">
                  <c:v>0.12465312514233691</c:v>
                </c:pt>
                <c:pt idx="360">
                  <c:v>0.12450485926423659</c:v>
                </c:pt>
                <c:pt idx="361">
                  <c:v>0.12435685444133779</c:v>
                </c:pt>
                <c:pt idx="362">
                  <c:v>0.12420910969815228</c:v>
                </c:pt>
                <c:pt idx="363">
                  <c:v>0.12406162406136625</c:v>
                </c:pt>
                <c:pt idx="364">
                  <c:v>0.12391439655982983</c:v>
                </c:pt>
                <c:pt idx="365">
                  <c:v>0.12376742622455279</c:v>
                </c:pt>
                <c:pt idx="366">
                  <c:v>0.12362071208869922</c:v>
                </c:pt>
                <c:pt idx="367">
                  <c:v>0.12347425318758108</c:v>
                </c:pt>
                <c:pt idx="368">
                  <c:v>0.12332804855865165</c:v>
                </c:pt>
                <c:pt idx="369">
                  <c:v>0.12318209724150182</c:v>
                </c:pt>
                <c:pt idx="370">
                  <c:v>0.12303639827785277</c:v>
                </c:pt>
                <c:pt idx="371">
                  <c:v>0.12289095071155269</c:v>
                </c:pt>
                <c:pt idx="372">
                  <c:v>0.12274575358856912</c:v>
                </c:pt>
                <c:pt idx="373">
                  <c:v>0.12260080595698626</c:v>
                </c:pt>
                <c:pt idx="374">
                  <c:v>0.12245610686699826</c:v>
                </c:pt>
                <c:pt idx="375">
                  <c:v>0.1223116553709048</c:v>
                </c:pt>
                <c:pt idx="376">
                  <c:v>0.12216745052310736</c:v>
                </c:pt>
                <c:pt idx="377">
                  <c:v>0.1220234913801027</c:v>
                </c:pt>
                <c:pt idx="378">
                  <c:v>0.12187977700047951</c:v>
                </c:pt>
                <c:pt idx="379">
                  <c:v>0.12173630644491447</c:v>
                </c:pt>
                <c:pt idx="380">
                  <c:v>0.12159307877616662</c:v>
                </c:pt>
                <c:pt idx="381">
                  <c:v>0.12145009305907392</c:v>
                </c:pt>
                <c:pt idx="382">
                  <c:v>0.12130734836054868</c:v>
                </c:pt>
                <c:pt idx="383">
                  <c:v>0.12116484374957563</c:v>
                </c:pt>
                <c:pt idx="384">
                  <c:v>0.12102257829720398</c:v>
                </c:pt>
                <c:pt idx="385">
                  <c:v>0.12088055107654827</c:v>
                </c:pt>
                <c:pt idx="386">
                  <c:v>0.12073876116278101</c:v>
                </c:pt>
                <c:pt idx="387">
                  <c:v>0.12059720763313196</c:v>
                </c:pt>
                <c:pt idx="388">
                  <c:v>0.12045588956688348</c:v>
                </c:pt>
                <c:pt idx="389">
                  <c:v>0.12031480604536622</c:v>
                </c:pt>
                <c:pt idx="390">
                  <c:v>0.12017395615195856</c:v>
                </c:pt>
                <c:pt idx="391">
                  <c:v>0.12003333897208128</c:v>
                </c:pt>
                <c:pt idx="392">
                  <c:v>0.1198929535931952</c:v>
                </c:pt>
                <c:pt idx="393">
                  <c:v>0.11975279910479998</c:v>
                </c:pt>
                <c:pt idx="394">
                  <c:v>0.11961287459842812</c:v>
                </c:pt>
                <c:pt idx="395">
                  <c:v>0.11947317916764662</c:v>
                </c:pt>
                <c:pt idx="396">
                  <c:v>0.11933371190805017</c:v>
                </c:pt>
                <c:pt idx="397">
                  <c:v>0.11919447191726192</c:v>
                </c:pt>
                <c:pt idx="398">
                  <c:v>0.11905545829492994</c:v>
                </c:pt>
                <c:pt idx="399">
                  <c:v>0.1189166701427259</c:v>
                </c:pt>
                <c:pt idx="400">
                  <c:v>0.11877810656434129</c:v>
                </c:pt>
                <c:pt idx="401">
                  <c:v>0.11863976666548903</c:v>
                </c:pt>
                <c:pt idx="402">
                  <c:v>0.11850164955389694</c:v>
                </c:pt>
                <c:pt idx="403">
                  <c:v>0.11836375433931064</c:v>
                </c:pt>
                <c:pt idx="404">
                  <c:v>0.11822608013348859</c:v>
                </c:pt>
                <c:pt idx="405">
                  <c:v>0.11808862605020266</c:v>
                </c:pt>
                <c:pt idx="406">
                  <c:v>0.11795139120523662</c:v>
                </c:pt>
                <c:pt idx="407">
                  <c:v>0.11781437471638413</c:v>
                </c:pt>
                <c:pt idx="408">
                  <c:v>0.11767757570344839</c:v>
                </c:pt>
                <c:pt idx="409">
                  <c:v>0.11754099328824079</c:v>
                </c:pt>
                <c:pt idx="410">
                  <c:v>0.11740462659457997</c:v>
                </c:pt>
                <c:pt idx="411">
                  <c:v>0.11726847474829191</c:v>
                </c:pt>
                <c:pt idx="412">
                  <c:v>0.11713253687720819</c:v>
                </c:pt>
                <c:pt idx="413">
                  <c:v>0.116996812111167</c:v>
                </c:pt>
                <c:pt idx="414">
                  <c:v>0.11686129958201076</c:v>
                </c:pt>
                <c:pt idx="415">
                  <c:v>0.11672599842358757</c:v>
                </c:pt>
                <c:pt idx="416">
                  <c:v>0.11659090777175056</c:v>
                </c:pt>
                <c:pt idx="417">
                  <c:v>0.1164560267643571</c:v>
                </c:pt>
                <c:pt idx="418">
                  <c:v>0.11632135454127003</c:v>
                </c:pt>
                <c:pt idx="419">
                  <c:v>0.11618689024435784</c:v>
                </c:pt>
                <c:pt idx="420">
                  <c:v>0.11605263301749348</c:v>
                </c:pt>
                <c:pt idx="421">
                  <c:v>0.11591858200655665</c:v>
                </c:pt>
                <c:pt idx="422">
                  <c:v>0.11578473635943311</c:v>
                </c:pt>
                <c:pt idx="423">
                  <c:v>0.11565109522601602</c:v>
                </c:pt>
                <c:pt idx="424">
                  <c:v>0.11551765775820674</c:v>
                </c:pt>
                <c:pt idx="425">
                  <c:v>0.11538442310991541</c:v>
                </c:pt>
                <c:pt idx="426">
                  <c:v>0.11525139043706084</c:v>
                </c:pt>
                <c:pt idx="427">
                  <c:v>0.11511855889757437</c:v>
                </c:pt>
                <c:pt idx="428">
                  <c:v>0.11498592765139948</c:v>
                </c:pt>
                <c:pt idx="429">
                  <c:v>0.11485349586049207</c:v>
                </c:pt>
                <c:pt idx="430">
                  <c:v>0.11472126268882407</c:v>
                </c:pt>
                <c:pt idx="431">
                  <c:v>0.11458922730238404</c:v>
                </c:pt>
                <c:pt idx="432">
                  <c:v>0.11445738886917789</c:v>
                </c:pt>
                <c:pt idx="433">
                  <c:v>0.11432574655923301</c:v>
                </c:pt>
                <c:pt idx="434">
                  <c:v>0.11419429954459748</c:v>
                </c:pt>
                <c:pt idx="435">
                  <c:v>0.11406304699934509</c:v>
                </c:pt>
                <c:pt idx="436">
                  <c:v>0.1139319880995745</c:v>
                </c:pt>
                <c:pt idx="437">
                  <c:v>0.1138011220234129</c:v>
                </c:pt>
                <c:pt idx="438">
                  <c:v>0.1136704479510189</c:v>
                </c:pt>
                <c:pt idx="439">
                  <c:v>0.11353996506458496</c:v>
                </c:pt>
                <c:pt idx="440">
                  <c:v>0.11340967254833804</c:v>
                </c:pt>
                <c:pt idx="441">
                  <c:v>0.1132795695885451</c:v>
                </c:pt>
                <c:pt idx="442">
                  <c:v>0.11314965537351386</c:v>
                </c:pt>
                <c:pt idx="443">
                  <c:v>0.11301992909359576</c:v>
                </c:pt>
                <c:pt idx="444">
                  <c:v>0.11289038994119184</c:v>
                </c:pt>
                <c:pt idx="445">
                  <c:v>0.11276103711075085</c:v>
                </c:pt>
                <c:pt idx="446">
                  <c:v>0.11263186979877787</c:v>
                </c:pt>
                <c:pt idx="447">
                  <c:v>0.11250288720383382</c:v>
                </c:pt>
                <c:pt idx="448">
                  <c:v>0.11237408852654031</c:v>
                </c:pt>
                <c:pt idx="449">
                  <c:v>0.11224547296958366</c:v>
                </c:pt>
                <c:pt idx="450">
                  <c:v>0.11211703973771799</c:v>
                </c:pt>
                <c:pt idx="451">
                  <c:v>0.11198878803776868</c:v>
                </c:pt>
                <c:pt idx="452">
                  <c:v>0.11186071707863764</c:v>
                </c:pt>
                <c:pt idx="453">
                  <c:v>0.11173282607130555</c:v>
                </c:pt>
                <c:pt idx="454">
                  <c:v>0.11160511422883691</c:v>
                </c:pt>
                <c:pt idx="455">
                  <c:v>0.11147758076638549</c:v>
                </c:pt>
                <c:pt idx="456">
                  <c:v>0.11135022490119503</c:v>
                </c:pt>
                <c:pt idx="457">
                  <c:v>0.11122304585260837</c:v>
                </c:pt>
                <c:pt idx="458">
                  <c:v>0.11109604284206838</c:v>
                </c:pt>
                <c:pt idx="459">
                  <c:v>0.11096921509312317</c:v>
                </c:pt>
                <c:pt idx="460">
                  <c:v>0.11084256183143329</c:v>
                </c:pt>
                <c:pt idx="461">
                  <c:v>0.11071608228477396</c:v>
                </c:pt>
                <c:pt idx="462">
                  <c:v>0.11058977568304022</c:v>
                </c:pt>
                <c:pt idx="463">
                  <c:v>0.11046364125825364</c:v>
                </c:pt>
                <c:pt idx="464">
                  <c:v>0.1103376782445652</c:v>
                </c:pt>
                <c:pt idx="465">
                  <c:v>0.1102118858782631</c:v>
                </c:pt>
                <c:pt idx="466">
                  <c:v>0.11008626339777655</c:v>
                </c:pt>
                <c:pt idx="467">
                  <c:v>0.10996081004368023</c:v>
                </c:pt>
                <c:pt idx="468">
                  <c:v>0.10983552505870224</c:v>
                </c:pt>
                <c:pt idx="469">
                  <c:v>0.10971040768772891</c:v>
                </c:pt>
                <c:pt idx="470">
                  <c:v>0.109585457177809</c:v>
                </c:pt>
                <c:pt idx="471">
                  <c:v>0.10946067277816106</c:v>
                </c:pt>
                <c:pt idx="472">
                  <c:v>0.10933605374018003</c:v>
                </c:pt>
                <c:pt idx="473">
                  <c:v>0.10921159931744109</c:v>
                </c:pt>
                <c:pt idx="474">
                  <c:v>0.10908730876570798</c:v>
                </c:pt>
                <c:pt idx="475">
                  <c:v>0.10896318134293718</c:v>
                </c:pt>
                <c:pt idx="476">
                  <c:v>0.10883921630928552</c:v>
                </c:pt>
                <c:pt idx="477">
                  <c:v>0.10871541292711734</c:v>
                </c:pt>
                <c:pt idx="478">
                  <c:v>0.10859177046100925</c:v>
                </c:pt>
                <c:pt idx="479">
                  <c:v>0.10846828817775621</c:v>
                </c:pt>
                <c:pt idx="480">
                  <c:v>0.10834496534638208</c:v>
                </c:pt>
                <c:pt idx="481">
                  <c:v>0.10822180123814137</c:v>
                </c:pt>
                <c:pt idx="482">
                  <c:v>0.10809879512652988</c:v>
                </c:pt>
                <c:pt idx="483">
                  <c:v>0.10797594628728893</c:v>
                </c:pt>
                <c:pt idx="484">
                  <c:v>0.10785325399841539</c:v>
                </c:pt>
                <c:pt idx="485">
                  <c:v>0.10773071754016551</c:v>
                </c:pt>
                <c:pt idx="486">
                  <c:v>0.10760833619506459</c:v>
                </c:pt>
                <c:pt idx="487">
                  <c:v>0.10748610924791215</c:v>
                </c:pt>
                <c:pt idx="488">
                  <c:v>0.10736403598579272</c:v>
                </c:pt>
                <c:pt idx="489">
                  <c:v>0.10724211569807891</c:v>
                </c:pt>
                <c:pt idx="490">
                  <c:v>0.10712034767644145</c:v>
                </c:pt>
                <c:pt idx="491">
                  <c:v>0.1069987312148576</c:v>
                </c:pt>
                <c:pt idx="492">
                  <c:v>0.10687726560961638</c:v>
                </c:pt>
                <c:pt idx="493">
                  <c:v>0.10675595015932812</c:v>
                </c:pt>
                <c:pt idx="494">
                  <c:v>0.10663478416493218</c:v>
                </c:pt>
                <c:pt idx="495">
                  <c:v>0.10651376692970338</c:v>
                </c:pt>
                <c:pt idx="496">
                  <c:v>0.10639289775926181</c:v>
                </c:pt>
                <c:pt idx="497">
                  <c:v>0.10627217596158003</c:v>
                </c:pt>
                <c:pt idx="498">
                  <c:v>0.10615160084699182</c:v>
                </c:pt>
                <c:pt idx="499">
                  <c:v>0.10603117172819899</c:v>
                </c:pt>
                <c:pt idx="500">
                  <c:v>0.10591088792028074</c:v>
                </c:pt>
                <c:pt idx="501">
                  <c:v>0.10579074874070274</c:v>
                </c:pt>
                <c:pt idx="502">
                  <c:v>0.10567075350932313</c:v>
                </c:pt>
                <c:pt idx="503">
                  <c:v>0.10555090154840345</c:v>
                </c:pt>
                <c:pt idx="504">
                  <c:v>0.10543119218261636</c:v>
                </c:pt>
                <c:pt idx="505">
                  <c:v>0.10531162473905416</c:v>
                </c:pt>
                <c:pt idx="506">
                  <c:v>0.10519219854723627</c:v>
                </c:pt>
                <c:pt idx="507">
                  <c:v>0.1050729129391207</c:v>
                </c:pt>
                <c:pt idx="508">
                  <c:v>0.10495376724910972</c:v>
                </c:pt>
                <c:pt idx="509">
                  <c:v>0.10483476081406189</c:v>
                </c:pt>
                <c:pt idx="510">
                  <c:v>0.1047158929732982</c:v>
                </c:pt>
                <c:pt idx="511">
                  <c:v>0.10459716306861239</c:v>
                </c:pt>
                <c:pt idx="512">
                  <c:v>0.10447857044428029</c:v>
                </c:pt>
                <c:pt idx="513">
                  <c:v>0.10436011444706768</c:v>
                </c:pt>
                <c:pt idx="514">
                  <c:v>0.10424179442624067</c:v>
                </c:pt>
                <c:pt idx="515">
                  <c:v>0.10412360973357393</c:v>
                </c:pt>
                <c:pt idx="516">
                  <c:v>0.10400555972336115</c:v>
                </c:pt>
                <c:pt idx="517">
                  <c:v>0.10388764375242271</c:v>
                </c:pt>
                <c:pt idx="518">
                  <c:v>0.10376986118011589</c:v>
                </c:pt>
                <c:pt idx="519">
                  <c:v>0.10365221136834502</c:v>
                </c:pt>
                <c:pt idx="520">
                  <c:v>0.10353469368156924</c:v>
                </c:pt>
                <c:pt idx="521">
                  <c:v>0.10341730748681269</c:v>
                </c:pt>
                <c:pt idx="522">
                  <c:v>0.10330005215367535</c:v>
                </c:pt>
                <c:pt idx="523">
                  <c:v>0.10318292705433968</c:v>
                </c:pt>
                <c:pt idx="524">
                  <c:v>0.10306593156358392</c:v>
                </c:pt>
                <c:pt idx="525">
                  <c:v>0.10294906505878819</c:v>
                </c:pt>
                <c:pt idx="526">
                  <c:v>0.10283232691994561</c:v>
                </c:pt>
                <c:pt idx="527">
                  <c:v>0.10271571652967341</c:v>
                </c:pt>
                <c:pt idx="528">
                  <c:v>0.10259923327321997</c:v>
                </c:pt>
                <c:pt idx="529">
                  <c:v>0.10248287653847689</c:v>
                </c:pt>
                <c:pt idx="530">
                  <c:v>0.10236664571598708</c:v>
                </c:pt>
                <c:pt idx="531">
                  <c:v>0.10225054019895595</c:v>
                </c:pt>
                <c:pt idx="532">
                  <c:v>0.10213455938326083</c:v>
                </c:pt>
                <c:pt idx="533">
                  <c:v>0.10201870266745937</c:v>
                </c:pt>
                <c:pt idx="534">
                  <c:v>0.10190296945280199</c:v>
                </c:pt>
                <c:pt idx="535">
                  <c:v>0.10178735914323997</c:v>
                </c:pt>
                <c:pt idx="536">
                  <c:v>0.10167187114543665</c:v>
                </c:pt>
                <c:pt idx="537">
                  <c:v>0.10155650486877556</c:v>
                </c:pt>
                <c:pt idx="538">
                  <c:v>0.10144125972537218</c:v>
                </c:pt>
                <c:pt idx="539">
                  <c:v>0.10132613513008312</c:v>
                </c:pt>
                <c:pt idx="540">
                  <c:v>0.10121113050051676</c:v>
                </c:pt>
                <c:pt idx="541">
                  <c:v>0.10109624525704172</c:v>
                </c:pt>
                <c:pt idx="542">
                  <c:v>0.10098147882279911</c:v>
                </c:pt>
                <c:pt idx="543">
                  <c:v>0.10086683062371055</c:v>
                </c:pt>
                <c:pt idx="544">
                  <c:v>0.10075230008848944</c:v>
                </c:pt>
                <c:pt idx="545">
                  <c:v>0.10063788664865041</c:v>
                </c:pt>
                <c:pt idx="546">
                  <c:v>0.10052358973851987</c:v>
                </c:pt>
                <c:pt idx="547">
                  <c:v>0.10040940879524532</c:v>
                </c:pt>
                <c:pt idx="548">
                  <c:v>0.10029534325880606</c:v>
                </c:pt>
                <c:pt idx="549">
                  <c:v>0.10018139257202315</c:v>
                </c:pt>
                <c:pt idx="550">
                  <c:v>0.10006755618056896</c:v>
                </c:pt>
                <c:pt idx="551">
                  <c:v>9.9953833532977876E-2</c:v>
                </c:pt>
                <c:pt idx="552">
                  <c:v>9.9840224080655599E-2</c:v>
                </c:pt>
                <c:pt idx="553">
                  <c:v>9.9726727277890018E-2</c:v>
                </c:pt>
                <c:pt idx="554">
                  <c:v>9.9613342581859901E-2</c:v>
                </c:pt>
                <c:pt idx="555">
                  <c:v>9.9500069452647444E-2</c:v>
                </c:pt>
                <c:pt idx="556">
                  <c:v>9.9386907353244555E-2</c:v>
                </c:pt>
                <c:pt idx="557">
                  <c:v>9.9273855749565709E-2</c:v>
                </c:pt>
                <c:pt idx="558">
                  <c:v>9.9160914110456952E-2</c:v>
                </c:pt>
                <c:pt idx="559">
                  <c:v>9.9048081907706309E-2</c:v>
                </c:pt>
                <c:pt idx="560">
                  <c:v>9.8935358616051641E-2</c:v>
                </c:pt>
                <c:pt idx="561">
                  <c:v>9.8822743713193786E-2</c:v>
                </c:pt>
                <c:pt idx="562">
                  <c:v>9.87102366798039E-2</c:v>
                </c:pt>
                <c:pt idx="563">
                  <c:v>9.8597836999533686E-2</c:v>
                </c:pt>
                <c:pt idx="564">
                  <c:v>9.8485544159026342E-2</c:v>
                </c:pt>
                <c:pt idx="565">
                  <c:v>9.8373357647925055E-2</c:v>
                </c:pt>
                <c:pt idx="566">
                  <c:v>9.8261276958882954E-2</c:v>
                </c:pt>
                <c:pt idx="567">
                  <c:v>9.8149301587573679E-2</c:v>
                </c:pt>
                <c:pt idx="568">
                  <c:v>9.8037431032699449E-2</c:v>
                </c:pt>
                <c:pt idx="569">
                  <c:v>9.7925664796001788E-2</c:v>
                </c:pt>
                <c:pt idx="570">
                  <c:v>9.7814002382271184E-2</c:v>
                </c:pt>
                <c:pt idx="571">
                  <c:v>9.7702443299356387E-2</c:v>
                </c:pt>
                <c:pt idx="572">
                  <c:v>9.7590987058173123E-2</c:v>
                </c:pt>
                <c:pt idx="573">
                  <c:v>9.7479633172714256E-2</c:v>
                </c:pt>
                <c:pt idx="574">
                  <c:v>9.7368381160059317E-2</c:v>
                </c:pt>
                <c:pt idx="575">
                  <c:v>9.7257230540382891E-2</c:v>
                </c:pt>
                <c:pt idx="576">
                  <c:v>9.7146180836965176E-2</c:v>
                </c:pt>
                <c:pt idx="577">
                  <c:v>9.703523157619981E-2</c:v>
                </c:pt>
                <c:pt idx="578">
                  <c:v>9.6924382287604333E-2</c:v>
                </c:pt>
                <c:pt idx="579">
                  <c:v>9.6813632503827948E-2</c:v>
                </c:pt>
                <c:pt idx="580">
                  <c:v>9.6702981760662235E-2</c:v>
                </c:pt>
                <c:pt idx="581">
                  <c:v>9.6592429597047183E-2</c:v>
                </c:pt>
                <c:pt idx="582">
                  <c:v>9.6481975555083616E-2</c:v>
                </c:pt>
                <c:pt idx="583">
                  <c:v>9.6371619180040002E-2</c:v>
                </c:pt>
                <c:pt idx="584">
                  <c:v>9.62613600203613E-2</c:v>
                </c:pt>
                <c:pt idx="585">
                  <c:v>9.615119762767714E-2</c:v>
                </c:pt>
                <c:pt idx="586">
                  <c:v>9.6041131556812584E-2</c:v>
                </c:pt>
                <c:pt idx="587">
                  <c:v>9.5931161365793965E-2</c:v>
                </c:pt>
                <c:pt idx="588">
                  <c:v>9.582128661585862E-2</c:v>
                </c:pt>
                <c:pt idx="589">
                  <c:v>9.5711506871464236E-2</c:v>
                </c:pt>
                <c:pt idx="590">
                  <c:v>9.5601821700294978E-2</c:v>
                </c:pt>
                <c:pt idx="591">
                  <c:v>9.5492230673270867E-2</c:v>
                </c:pt>
                <c:pt idx="592">
                  <c:v>9.5382733364555702E-2</c:v>
                </c:pt>
                <c:pt idx="593">
                  <c:v>9.5273329351566058E-2</c:v>
                </c:pt>
                <c:pt idx="594">
                  <c:v>9.5164018214976567E-2</c:v>
                </c:pt>
                <c:pt idx="595">
                  <c:v>9.5054799538730653E-2</c:v>
                </c:pt>
                <c:pt idx="596">
                  <c:v>9.4945672910046852E-2</c:v>
                </c:pt>
                <c:pt idx="597">
                  <c:v>9.4836637919426078E-2</c:v>
                </c:pt>
                <c:pt idx="598">
                  <c:v>9.4727694160660056E-2</c:v>
                </c:pt>
                <c:pt idx="599">
                  <c:v>9.461884123083833E-2</c:v>
                </c:pt>
                <c:pt idx="600">
                  <c:v>9.4510078730355773E-2</c:v>
                </c:pt>
                <c:pt idx="601">
                  <c:v>9.4401406262918888E-2</c:v>
                </c:pt>
                <c:pt idx="602">
                  <c:v>9.4292823435554479E-2</c:v>
                </c:pt>
                <c:pt idx="603">
                  <c:v>9.4184329858615912E-2</c:v>
                </c:pt>
                <c:pt idx="604">
                  <c:v>9.4075925145789163E-2</c:v>
                </c:pt>
                <c:pt idx="605">
                  <c:v>9.3967608914100706E-2</c:v>
                </c:pt>
                <c:pt idx="606">
                  <c:v>9.3859380783923446E-2</c:v>
                </c:pt>
                <c:pt idx="607">
                  <c:v>9.3751240378984954E-2</c:v>
                </c:pt>
                <c:pt idx="608">
                  <c:v>9.3643187326370655E-2</c:v>
                </c:pt>
                <c:pt idx="609">
                  <c:v>9.3535221256533269E-2</c:v>
                </c:pt>
                <c:pt idx="610">
                  <c:v>9.3427341803297231E-2</c:v>
                </c:pt>
                <c:pt idx="611">
                  <c:v>9.3319548603865543E-2</c:v>
                </c:pt>
                <c:pt idx="612">
                  <c:v>9.3211841298824927E-2</c:v>
                </c:pt>
                <c:pt idx="613">
                  <c:v>9.3104219532152005E-2</c:v>
                </c:pt>
                <c:pt idx="614">
                  <c:v>9.2996682951219267E-2</c:v>
                </c:pt>
                <c:pt idx="615">
                  <c:v>9.2889231206800357E-2</c:v>
                </c:pt>
                <c:pt idx="616">
                  <c:v>9.2781863953075736E-2</c:v>
                </c:pt>
                <c:pt idx="617">
                  <c:v>9.2674580847636537E-2</c:v>
                </c:pt>
                <c:pt idx="618">
                  <c:v>9.2567381551491787E-2</c:v>
                </c:pt>
                <c:pt idx="619">
                  <c:v>9.2460265729071345E-2</c:v>
                </c:pt>
                <c:pt idx="620">
                  <c:v>9.235323304823273E-2</c:v>
                </c:pt>
                <c:pt idx="621">
                  <c:v>9.2246283180264205E-2</c:v>
                </c:pt>
                <c:pt idx="622">
                  <c:v>9.2139415799890087E-2</c:v>
                </c:pt>
                <c:pt idx="623">
                  <c:v>9.203263058527425E-2</c:v>
                </c:pt>
                <c:pt idx="624">
                  <c:v>9.1925927218026254E-2</c:v>
                </c:pt>
                <c:pt idx="625">
                  <c:v>9.1819305383202918E-2</c:v>
                </c:pt>
                <c:pt idx="626">
                  <c:v>9.1712764769314697E-2</c:v>
                </c:pt>
                <c:pt idx="627">
                  <c:v>9.1606305068327398E-2</c:v>
                </c:pt>
                <c:pt idx="628">
                  <c:v>9.1499925975666821E-2</c:v>
                </c:pt>
                <c:pt idx="629">
                  <c:v>9.1393627190222398E-2</c:v>
                </c:pt>
                <c:pt idx="630">
                  <c:v>9.1287408414349985E-2</c:v>
                </c:pt>
                <c:pt idx="631">
                  <c:v>9.1181269353875327E-2</c:v>
                </c:pt>
                <c:pt idx="632">
                  <c:v>9.107520971809642E-2</c:v>
                </c:pt>
                <c:pt idx="633">
                  <c:v>9.096922921978709E-2</c:v>
                </c:pt>
                <c:pt idx="634">
                  <c:v>9.0863327575199229E-2</c:v>
                </c:pt>
                <c:pt idx="635">
                  <c:v>9.0757504504065542E-2</c:v>
                </c:pt>
                <c:pt idx="636">
                  <c:v>9.0651759729601572E-2</c:v>
                </c:pt>
                <c:pt idx="637">
                  <c:v>9.0546092978507159E-2</c:v>
                </c:pt>
                <c:pt idx="638">
                  <c:v>9.044050398097013E-2</c:v>
                </c:pt>
                <c:pt idx="639">
                  <c:v>9.0334992470666745E-2</c:v>
                </c:pt>
                <c:pt idx="640">
                  <c:v>9.0229558184763151E-2</c:v>
                </c:pt>
                <c:pt idx="641">
                  <c:v>9.012420086391798E-2</c:v>
                </c:pt>
                <c:pt idx="642">
                  <c:v>9.0018920252282086E-2</c:v>
                </c:pt>
                <c:pt idx="643">
                  <c:v>8.991371609750097E-2</c:v>
                </c:pt>
                <c:pt idx="644">
                  <c:v>8.9808588150715074E-2</c:v>
                </c:pt>
                <c:pt idx="645">
                  <c:v>8.9703536166559933E-2</c:v>
                </c:pt>
                <c:pt idx="646">
                  <c:v>8.9598559903167785E-2</c:v>
                </c:pt>
                <c:pt idx="647">
                  <c:v>8.9493659122167071E-2</c:v>
                </c:pt>
                <c:pt idx="648">
                  <c:v>8.9388833588682867E-2</c:v>
                </c:pt>
                <c:pt idx="649">
                  <c:v>8.9284083071336812E-2</c:v>
                </c:pt>
                <c:pt idx="650">
                  <c:v>8.9179407342246803E-2</c:v>
                </c:pt>
                <c:pt idx="651">
                  <c:v>8.9074806177026414E-2</c:v>
                </c:pt>
                <c:pt idx="652">
                  <c:v>8.8970279354785353E-2</c:v>
                </c:pt>
                <c:pt idx="653">
                  <c:v>8.8865826658126215E-2</c:v>
                </c:pt>
                <c:pt idx="654">
                  <c:v>8.8761447873146465E-2</c:v>
                </c:pt>
                <c:pt idx="655">
                  <c:v>8.8657142789434595E-2</c:v>
                </c:pt>
                <c:pt idx="656">
                  <c:v>8.8552911200071027E-2</c:v>
                </c:pt>
                <c:pt idx="657">
                  <c:v>8.8448752901624156E-2</c:v>
                </c:pt>
                <c:pt idx="658">
                  <c:v>8.8344667694149934E-2</c:v>
                </c:pt>
                <c:pt idx="659">
                  <c:v>8.8240655381190844E-2</c:v>
                </c:pt>
                <c:pt idx="660">
                  <c:v>8.8136715769770627E-2</c:v>
                </c:pt>
                <c:pt idx="661">
                  <c:v>8.8032848670395389E-2</c:v>
                </c:pt>
                <c:pt idx="662">
                  <c:v>8.7929053897048637E-2</c:v>
                </c:pt>
                <c:pt idx="663">
                  <c:v>8.7825331267188389E-2</c:v>
                </c:pt>
                <c:pt idx="664">
                  <c:v>8.7721680601746441E-2</c:v>
                </c:pt>
                <c:pt idx="665">
                  <c:v>8.7618101725122646E-2</c:v>
                </c:pt>
                <c:pt idx="666">
                  <c:v>8.7514594465181977E-2</c:v>
                </c:pt>
                <c:pt idx="667">
                  <c:v>8.7411158653252621E-2</c:v>
                </c:pt>
                <c:pt idx="668">
                  <c:v>8.7307794124119903E-2</c:v>
                </c:pt>
                <c:pt idx="669">
                  <c:v>8.7204500716023342E-2</c:v>
                </c:pt>
                <c:pt idx="670">
                  <c:v>8.7101278270652491E-2</c:v>
                </c:pt>
                <c:pt idx="671">
                  <c:v>8.6998126633141062E-2</c:v>
                </c:pt>
                <c:pt idx="672">
                  <c:v>8.6895045652065225E-2</c:v>
                </c:pt>
                <c:pt idx="673">
                  <c:v>8.6792035179434721E-2</c:v>
                </c:pt>
                <c:pt idx="674">
                  <c:v>8.6689095070691682E-2</c:v>
                </c:pt>
                <c:pt idx="675">
                  <c:v>8.6586225184701868E-2</c:v>
                </c:pt>
                <c:pt idx="676">
                  <c:v>8.6483425383751103E-2</c:v>
                </c:pt>
                <c:pt idx="677">
                  <c:v>8.6380695533540081E-2</c:v>
                </c:pt>
                <c:pt idx="678">
                  <c:v>8.6278035503176351E-2</c:v>
                </c:pt>
                <c:pt idx="679">
                  <c:v>8.6175445165169229E-2</c:v>
                </c:pt>
                <c:pt idx="680">
                  <c:v>8.6072924395424286E-2</c:v>
                </c:pt>
                <c:pt idx="681">
                  <c:v>8.5970473073234258E-2</c:v>
                </c:pt>
                <c:pt idx="682">
                  <c:v>8.5868091081275078E-2</c:v>
                </c:pt>
                <c:pt idx="683">
                  <c:v>8.5765778305597187E-2</c:v>
                </c:pt>
                <c:pt idx="684">
                  <c:v>8.5663534635618294E-2</c:v>
                </c:pt>
                <c:pt idx="685">
                  <c:v>8.5561359964116429E-2</c:v>
                </c:pt>
                <c:pt idx="686">
                  <c:v>8.5459254187222028E-2</c:v>
                </c:pt>
                <c:pt idx="687">
                  <c:v>8.5357217204409905E-2</c:v>
                </c:pt>
                <c:pt idx="688">
                  <c:v>8.5255248918491178E-2</c:v>
                </c:pt>
                <c:pt idx="689">
                  <c:v>8.515334923560483E-2</c:v>
                </c:pt>
                <c:pt idx="690">
                  <c:v>8.5051518065210358E-2</c:v>
                </c:pt>
                <c:pt idx="691">
                  <c:v>8.494975532007662E-2</c:v>
                </c:pt>
                <c:pt idx="692">
                  <c:v>8.484806091627442E-2</c:v>
                </c:pt>
                <c:pt idx="693">
                  <c:v>8.4746434773167567E-2</c:v>
                </c:pt>
                <c:pt idx="694">
                  <c:v>8.4644876813402478E-2</c:v>
                </c:pt>
                <c:pt idx="695">
                  <c:v>8.4543386962899633E-2</c:v>
                </c:pt>
                <c:pt idx="696">
                  <c:v>8.4441965150842138E-2</c:v>
                </c:pt>
                <c:pt idx="697">
                  <c:v>8.4340611309667302E-2</c:v>
                </c:pt>
                <c:pt idx="698">
                  <c:v>8.4239325375055268E-2</c:v>
                </c:pt>
                <c:pt idx="699">
                  <c:v>8.4138107285918834E-2</c:v>
                </c:pt>
                <c:pt idx="700">
                  <c:v>8.4036956984393604E-2</c:v>
                </c:pt>
                <c:pt idx="701">
                  <c:v>8.3935874415824813E-2</c:v>
                </c:pt>
                <c:pt idx="702">
                  <c:v>8.3834859528759256E-2</c:v>
                </c:pt>
                <c:pt idx="703">
                  <c:v>8.3733912274930863E-2</c:v>
                </c:pt>
                <c:pt idx="704">
                  <c:v>8.3633032609251173E-2</c:v>
                </c:pt>
                <c:pt idx="705">
                  <c:v>8.353222048979754E-2</c:v>
                </c:pt>
                <c:pt idx="706">
                  <c:v>8.3431475877799602E-2</c:v>
                </c:pt>
                <c:pt idx="707">
                  <c:v>8.3330798737628275E-2</c:v>
                </c:pt>
                <c:pt idx="708">
                  <c:v>8.323018903678385E-2</c:v>
                </c:pt>
                <c:pt idx="709">
                  <c:v>8.3129646745881636E-2</c:v>
                </c:pt>
                <c:pt idx="710">
                  <c:v>8.3029171838640781E-2</c:v>
                </c:pt>
                <c:pt idx="711">
                  <c:v>8.2928764291870183E-2</c:v>
                </c:pt>
                <c:pt idx="712">
                  <c:v>8.2828424085456182E-2</c:v>
                </c:pt>
                <c:pt idx="713">
                  <c:v>8.272815120234768E-2</c:v>
                </c:pt>
                <c:pt idx="714">
                  <c:v>8.2627945628544669E-2</c:v>
                </c:pt>
                <c:pt idx="715">
                  <c:v>8.2527807353081906E-2</c:v>
                </c:pt>
                <c:pt idx="716">
                  <c:v>8.2427736368016397E-2</c:v>
                </c:pt>
                <c:pt idx="717">
                  <c:v>8.23277326684137E-2</c:v>
                </c:pt>
                <c:pt idx="718">
                  <c:v>8.2227796252331065E-2</c:v>
                </c:pt>
                <c:pt idx="719">
                  <c:v>8.2127927120804897E-2</c:v>
                </c:pt>
                <c:pt idx="720">
                  <c:v>8.2028125277835984E-2</c:v>
                </c:pt>
                <c:pt idx="721">
                  <c:v>8.1928390730372572E-2</c:v>
                </c:pt>
                <c:pt idx="722">
                  <c:v>8.182872348829677E-2</c:v>
                </c:pt>
                <c:pt idx="723">
                  <c:v>8.1729123564408673E-2</c:v>
                </c:pt>
                <c:pt idx="724">
                  <c:v>8.1629590974410082E-2</c:v>
                </c:pt>
                <c:pt idx="725">
                  <c:v>8.1530125736889933E-2</c:v>
                </c:pt>
                <c:pt idx="726">
                  <c:v>8.1430727873306782E-2</c:v>
                </c:pt>
                <c:pt idx="727">
                  <c:v>8.1331397407973988E-2</c:v>
                </c:pt>
                <c:pt idx="728">
                  <c:v>8.1232134368041831E-2</c:v>
                </c:pt>
                <c:pt idx="729">
                  <c:v>8.1132938783482336E-2</c:v>
                </c:pt>
                <c:pt idx="730">
                  <c:v>8.1033810687071883E-2</c:v>
                </c:pt>
                <c:pt idx="731">
                  <c:v>8.0934750114373774E-2</c:v>
                </c:pt>
                <c:pt idx="732">
                  <c:v>8.083575710372172E-2</c:v>
                </c:pt>
                <c:pt idx="733">
                  <c:v>8.0736831696202632E-2</c:v>
                </c:pt>
                <c:pt idx="734">
                  <c:v>8.0637973935638693E-2</c:v>
                </c:pt>
                <c:pt idx="735">
                  <c:v>8.0539183868568898E-2</c:v>
                </c:pt>
                <c:pt idx="736">
                  <c:v>8.0440461544233205E-2</c:v>
                </c:pt>
                <c:pt idx="737">
                  <c:v>8.034180701455243E-2</c:v>
                </c:pt>
                <c:pt idx="738">
                  <c:v>8.0243220334111715E-2</c:v>
                </c:pt>
                <c:pt idx="739">
                  <c:v>8.0144701560140613E-2</c:v>
                </c:pt>
                <c:pt idx="740">
                  <c:v>8.004625075249569E-2</c:v>
                </c:pt>
                <c:pt idx="741">
                  <c:v>7.9947867973640924E-2</c:v>
                </c:pt>
                <c:pt idx="742">
                  <c:v>7.9849553288629457E-2</c:v>
                </c:pt>
                <c:pt idx="743">
                  <c:v>7.9751306765084906E-2</c:v>
                </c:pt>
                <c:pt idx="744">
                  <c:v>7.9653128473180512E-2</c:v>
                </c:pt>
                <c:pt idx="745">
                  <c:v>7.955501848562134E-2</c:v>
                </c:pt>
                <c:pt idx="746">
                  <c:v>7.9456976877624305E-2</c:v>
                </c:pt>
                <c:pt idx="747">
                  <c:v>7.9359003726897803E-2</c:v>
                </c:pt>
                <c:pt idx="748">
                  <c:v>7.9261099113622988E-2</c:v>
                </c:pt>
                <c:pt idx="749">
                  <c:v>7.9163263120433092E-2</c:v>
                </c:pt>
                <c:pt idx="750">
                  <c:v>7.9065495832392488E-2</c:v>
                </c:pt>
                <c:pt idx="751">
                  <c:v>7.8967797336978743E-2</c:v>
                </c:pt>
                <c:pt idx="752">
                  <c:v>7.8870167724059595E-2</c:v>
                </c:pt>
                <c:pt idx="753">
                  <c:v>7.8772607085873414E-2</c:v>
                </c:pt>
                <c:pt idx="754">
                  <c:v>7.8675115517009064E-2</c:v>
                </c:pt>
                <c:pt idx="755">
                  <c:v>7.8577693114383618E-2</c:v>
                </c:pt>
                <c:pt idx="756">
                  <c:v>7.8480339977222924E-2</c:v>
                </c:pt>
                <c:pt idx="757">
                  <c:v>7.8383056207039073E-2</c:v>
                </c:pt>
                <c:pt idx="758">
                  <c:v>7.8285841907610176E-2</c:v>
                </c:pt>
                <c:pt idx="759">
                  <c:v>7.8188697184958106E-2</c:v>
                </c:pt>
                <c:pt idx="760">
                  <c:v>7.8091622147327289E-2</c:v>
                </c:pt>
                <c:pt idx="761">
                  <c:v>7.7994616905163308E-2</c:v>
                </c:pt>
                <c:pt idx="762">
                  <c:v>7.7897681571090782E-2</c:v>
                </c:pt>
                <c:pt idx="763">
                  <c:v>7.7800816259891312E-2</c:v>
                </c:pt>
                <c:pt idx="764">
                  <c:v>7.7704021088481526E-2</c:v>
                </c:pt>
                <c:pt idx="765">
                  <c:v>7.7607296175891211E-2</c:v>
                </c:pt>
                <c:pt idx="766">
                  <c:v>7.7510641643240966E-2</c:v>
                </c:pt>
                <c:pt idx="767">
                  <c:v>7.7414057613719417E-2</c:v>
                </c:pt>
                <c:pt idx="768">
                  <c:v>7.7317544212560832E-2</c:v>
                </c:pt>
                <c:pt idx="769">
                  <c:v>7.7221101567023137E-2</c:v>
                </c:pt>
                <c:pt idx="770">
                  <c:v>7.712472980636452E-2</c:v>
                </c:pt>
                <c:pt idx="771">
                  <c:v>7.702842906182035E-2</c:v>
                </c:pt>
                <c:pt idx="772">
                  <c:v>7.6932199466581572E-2</c:v>
                </c:pt>
                <c:pt idx="773">
                  <c:v>7.6836041155770501E-2</c:v>
                </c:pt>
                <c:pt idx="774">
                  <c:v>7.6739954266417554E-2</c:v>
                </c:pt>
                <c:pt idx="775">
                  <c:v>7.6643938937439135E-2</c:v>
                </c:pt>
                <c:pt idx="776">
                  <c:v>7.6547995309613703E-2</c:v>
                </c:pt>
                <c:pt idx="777">
                  <c:v>7.6452123525558704E-2</c:v>
                </c:pt>
                <c:pt idx="778">
                  <c:v>7.6356323729706341E-2</c:v>
                </c:pt>
                <c:pt idx="779">
                  <c:v>7.6260596068280603E-2</c:v>
                </c:pt>
                <c:pt idx="780">
                  <c:v>7.6164940689273736E-2</c:v>
                </c:pt>
                <c:pt idx="781">
                  <c:v>7.6069357742422794E-2</c:v>
                </c:pt>
                <c:pt idx="782">
                  <c:v>7.5973847379185319E-2</c:v>
                </c:pt>
                <c:pt idx="783">
                  <c:v>7.5878409752714635E-2</c:v>
                </c:pt>
                <c:pt idx="784">
                  <c:v>7.5783045017838446E-2</c:v>
                </c:pt>
                <c:pt idx="785">
                  <c:v>7.5687753331032323E-2</c:v>
                </c:pt>
                <c:pt idx="786">
                  <c:v>7.5592534850397117E-2</c:v>
                </c:pt>
                <c:pt idx="787">
                  <c:v>7.5497389735634274E-2</c:v>
                </c:pt>
                <c:pt idx="788">
                  <c:v>7.5402318148022174E-2</c:v>
                </c:pt>
                <c:pt idx="789">
                  <c:v>7.5307320250390664E-2</c:v>
                </c:pt>
                <c:pt idx="790">
                  <c:v>7.5212396207098964E-2</c:v>
                </c:pt>
                <c:pt idx="791">
                  <c:v>7.5117546184009149E-2</c:v>
                </c:pt>
                <c:pt idx="792">
                  <c:v>7.5022770348462567E-2</c:v>
                </c:pt>
                <c:pt idx="793">
                  <c:v>7.4928068869256251E-2</c:v>
                </c:pt>
                <c:pt idx="794">
                  <c:v>7.4833441916617366E-2</c:v>
                </c:pt>
                <c:pt idx="795">
                  <c:v>7.4738889662179148E-2</c:v>
                </c:pt>
                <c:pt idx="796">
                  <c:v>7.4644412278955921E-2</c:v>
                </c:pt>
                <c:pt idx="797">
                  <c:v>7.4550009941319995E-2</c:v>
                </c:pt>
                <c:pt idx="798">
                  <c:v>7.4455682824974681E-2</c:v>
                </c:pt>
                <c:pt idx="799">
                  <c:v>7.4361431106932163E-2</c:v>
                </c:pt>
                <c:pt idx="800">
                  <c:v>7.4267254965486945E-2</c:v>
                </c:pt>
                <c:pt idx="801">
                  <c:v>7.4173154580192496E-2</c:v>
                </c:pt>
                <c:pt idx="802">
                  <c:v>7.4079130131835258E-2</c:v>
                </c:pt>
                <c:pt idx="803">
                  <c:v>7.3985181802411315E-2</c:v>
                </c:pt>
                <c:pt idx="804">
                  <c:v>7.3891309775100333E-2</c:v>
                </c:pt>
                <c:pt idx="805">
                  <c:v>7.3797514234242592E-2</c:v>
                </c:pt>
                <c:pt idx="806">
                  <c:v>7.3703795365312269E-2</c:v>
                </c:pt>
                <c:pt idx="807">
                  <c:v>7.361015335489339E-2</c:v>
                </c:pt>
                <c:pt idx="808">
                  <c:v>7.3516588390656112E-2</c:v>
                </c:pt>
                <c:pt idx="809">
                  <c:v>7.3423100661330343E-2</c:v>
                </c:pt>
                <c:pt idx="810">
                  <c:v>7.3329690356682298E-2</c:v>
                </c:pt>
                <c:pt idx="811">
                  <c:v>7.3236357667489149E-2</c:v>
                </c:pt>
                <c:pt idx="812">
                  <c:v>7.3143102785513475E-2</c:v>
                </c:pt>
                <c:pt idx="813">
                  <c:v>7.3049925903480709E-2</c:v>
                </c:pt>
                <c:pt idx="814">
                  <c:v>7.2956827215052519E-2</c:v>
                </c:pt>
                <c:pt idx="815">
                  <c:v>7.2863806914802515E-2</c:v>
                </c:pt>
                <c:pt idx="816">
                  <c:v>7.2770865198191995E-2</c:v>
                </c:pt>
                <c:pt idx="817">
                  <c:v>7.2678002261544986E-2</c:v>
                </c:pt>
                <c:pt idx="818">
                  <c:v>7.2585218302023441E-2</c:v>
                </c:pt>
                <c:pt idx="819">
                  <c:v>7.2492513517602858E-2</c:v>
                </c:pt>
                <c:pt idx="820">
                  <c:v>7.2399888107048324E-2</c:v>
                </c:pt>
                <c:pt idx="821">
                  <c:v>7.2307342269888664E-2</c:v>
                </c:pt>
                <c:pt idx="822">
                  <c:v>7.2214876206392345E-2</c:v>
                </c:pt>
                <c:pt idx="823">
                  <c:v>7.2122490117543958E-2</c:v>
                </c:pt>
                <c:pt idx="824">
                  <c:v>7.2030184205018499E-2</c:v>
                </c:pt>
                <c:pt idx="825">
                  <c:v>7.1937958671157751E-2</c:v>
                </c:pt>
                <c:pt idx="826">
                  <c:v>7.1845813718945231E-2</c:v>
                </c:pt>
                <c:pt idx="827">
                  <c:v>7.1753749551982729E-2</c:v>
                </c:pt>
                <c:pt idx="828">
                  <c:v>7.1661766374465835E-2</c:v>
                </c:pt>
                <c:pt idx="829">
                  <c:v>7.1569864391158602E-2</c:v>
                </c:pt>
                <c:pt idx="830">
                  <c:v>7.1478043807371536E-2</c:v>
                </c:pt>
                <c:pt idx="831">
                  <c:v>7.1386304828935293E-2</c:v>
                </c:pt>
                <c:pt idx="832">
                  <c:v>7.1294647662177926E-2</c:v>
                </c:pt>
                <c:pt idx="833">
                  <c:v>7.1203072513900817E-2</c:v>
                </c:pt>
                <c:pt idx="834">
                  <c:v>7.1111579591354335E-2</c:v>
                </c:pt>
                <c:pt idx="835">
                  <c:v>7.1020169102214079E-2</c:v>
                </c:pt>
                <c:pt idx="836">
                  <c:v>7.0928841254557395E-2</c:v>
                </c:pt>
                <c:pt idx="837">
                  <c:v>7.0837596256839608E-2</c:v>
                </c:pt>
                <c:pt idx="838">
                  <c:v>7.0746434317869908E-2</c:v>
                </c:pt>
                <c:pt idx="839">
                  <c:v>7.0655355646788737E-2</c:v>
                </c:pt>
                <c:pt idx="840">
                  <c:v>7.0564360453042888E-2</c:v>
                </c:pt>
                <c:pt idx="841">
                  <c:v>7.0473448946363912E-2</c:v>
                </c:pt>
                <c:pt idx="842">
                  <c:v>7.038262133674289E-2</c:v>
                </c:pt>
                <c:pt idx="843">
                  <c:v>7.0291877834409086E-2</c:v>
                </c:pt>
                <c:pt idx="844">
                  <c:v>7.0201218649805067E-2</c:v>
                </c:pt>
                <c:pt idx="845">
                  <c:v>7.0110643993564814E-2</c:v>
                </c:pt>
                <c:pt idx="846">
                  <c:v>7.0020154076490995E-2</c:v>
                </c:pt>
                <c:pt idx="847">
                  <c:v>6.9929749109530301E-2</c:v>
                </c:pt>
                <c:pt idx="848">
                  <c:v>6.9839429303752767E-2</c:v>
                </c:pt>
                <c:pt idx="849">
                  <c:v>6.9749194870328171E-2</c:v>
                </c:pt>
                <c:pt idx="850">
                  <c:v>6.9659046020503435E-2</c:v>
                </c:pt>
                <c:pt idx="851">
                  <c:v>6.956898296557977E-2</c:v>
                </c:pt>
                <c:pt idx="852">
                  <c:v>6.9479005916891851E-2</c:v>
                </c:pt>
                <c:pt idx="853">
                  <c:v>6.9389115085783437E-2</c:v>
                </c:pt>
                <c:pt idx="854">
                  <c:v>6.9299310683586635E-2</c:v>
                </c:pt>
                <c:pt idx="855">
                  <c:v>6.9209592921600005E-2</c:v>
                </c:pt>
                <c:pt idx="856">
                  <c:v>6.9119962011065711E-2</c:v>
                </c:pt>
                <c:pt idx="857">
                  <c:v>6.9030418163148338E-2</c:v>
                </c:pt>
                <c:pt idx="858">
                  <c:v>6.8940961588912747E-2</c:v>
                </c:pt>
                <c:pt idx="859">
                  <c:v>6.8851592499303269E-2</c:v>
                </c:pt>
                <c:pt idx="860">
                  <c:v>6.8762311105121071E-2</c:v>
                </c:pt>
                <c:pt idx="861">
                  <c:v>6.8673117617004412E-2</c:v>
                </c:pt>
                <c:pt idx="862">
                  <c:v>6.8584012245406098E-2</c:v>
                </c:pt>
                <c:pt idx="863">
                  <c:v>6.8494995200572631E-2</c:v>
                </c:pt>
                <c:pt idx="864">
                  <c:v>6.840606669252422E-2</c:v>
                </c:pt>
                <c:pt idx="865">
                  <c:v>6.8317226931032246E-2</c:v>
                </c:pt>
                <c:pt idx="866">
                  <c:v>6.8228476125600526E-2</c:v>
                </c:pt>
                <c:pt idx="867">
                  <c:v>6.8139814485443109E-2</c:v>
                </c:pt>
                <c:pt idx="868">
                  <c:v>6.8051242219465166E-2</c:v>
                </c:pt>
                <c:pt idx="869">
                  <c:v>6.7962759536241507E-2</c:v>
                </c:pt>
                <c:pt idx="870">
                  <c:v>6.7874366643997194E-2</c:v>
                </c:pt>
                <c:pt idx="871">
                  <c:v>6.7786063750587197E-2</c:v>
                </c:pt>
                <c:pt idx="872">
                  <c:v>6.769785106347731E-2</c:v>
                </c:pt>
                <c:pt idx="873">
                  <c:v>6.7609728789723295E-2</c:v>
                </c:pt>
                <c:pt idx="874">
                  <c:v>6.7521697135951603E-2</c:v>
                </c:pt>
                <c:pt idx="875">
                  <c:v>6.7433756308340601E-2</c:v>
                </c:pt>
                <c:pt idx="876">
                  <c:v>6.7345906512600584E-2</c:v>
                </c:pt>
                <c:pt idx="877">
                  <c:v>6.725814795395485E-2</c:v>
                </c:pt>
                <c:pt idx="878">
                  <c:v>6.7170480837120683E-2</c:v>
                </c:pt>
                <c:pt idx="879">
                  <c:v>6.7082905366291107E-2</c:v>
                </c:pt>
                <c:pt idx="880">
                  <c:v>6.69954217451144E-2</c:v>
                </c:pt>
                <c:pt idx="881">
                  <c:v>6.6908030176678485E-2</c:v>
                </c:pt>
                <c:pt idx="882">
                  <c:v>6.6820730863489289E-2</c:v>
                </c:pt>
                <c:pt idx="883">
                  <c:v>6.6733524007455497E-2</c:v>
                </c:pt>
                <c:pt idx="884">
                  <c:v>6.664640980986769E-2</c:v>
                </c:pt>
                <c:pt idx="885">
                  <c:v>6.6559388471383235E-2</c:v>
                </c:pt>
                <c:pt idx="886">
                  <c:v>6.6472460192006005E-2</c:v>
                </c:pt>
                <c:pt idx="887">
                  <c:v>6.6385625171070439E-2</c:v>
                </c:pt>
                <c:pt idx="888">
                  <c:v>6.6298883607223608E-2</c:v>
                </c:pt>
                <c:pt idx="889">
                  <c:v>6.6212235698408076E-2</c:v>
                </c:pt>
                <c:pt idx="890">
                  <c:v>6.6125681641844347E-2</c:v>
                </c:pt>
                <c:pt idx="891">
                  <c:v>6.6039221634014544E-2</c:v>
                </c:pt>
                <c:pt idx="892">
                  <c:v>6.5952855870644839E-2</c:v>
                </c:pt>
                <c:pt idx="893">
                  <c:v>6.586658454668981E-2</c:v>
                </c:pt>
                <c:pt idx="894">
                  <c:v>6.5780407856315948E-2</c:v>
                </c:pt>
                <c:pt idx="895">
                  <c:v>6.5694325992883884E-2</c:v>
                </c:pt>
                <c:pt idx="896">
                  <c:v>6.5608339148934283E-2</c:v>
                </c:pt>
                <c:pt idx="897">
                  <c:v>6.5522447516170826E-2</c:v>
                </c:pt>
                <c:pt idx="898">
                  <c:v>6.5436651285444555E-2</c:v>
                </c:pt>
                <c:pt idx="899">
                  <c:v>6.5350950646738237E-2</c:v>
                </c:pt>
                <c:pt idx="900">
                  <c:v>6.5265345789151774E-2</c:v>
                </c:pt>
                <c:pt idx="901">
                  <c:v>6.517983690088508E-2</c:v>
                </c:pt>
                <c:pt idx="902">
                  <c:v>6.5094424169225534E-2</c:v>
                </c:pt>
                <c:pt idx="903">
                  <c:v>6.5009107780531136E-2</c:v>
                </c:pt>
                <c:pt idx="904">
                  <c:v>6.4923887920216153E-2</c:v>
                </c:pt>
                <c:pt idx="905">
                  <c:v>6.4838764772737562E-2</c:v>
                </c:pt>
                <c:pt idx="906">
                  <c:v>6.4753738521579271E-2</c:v>
                </c:pt>
                <c:pt idx="907">
                  <c:v>6.4668809349238895E-2</c:v>
                </c:pt>
                <c:pt idx="908">
                  <c:v>6.4583977437213738E-2</c:v>
                </c:pt>
                <c:pt idx="909">
                  <c:v>6.4499242965986261E-2</c:v>
                </c:pt>
                <c:pt idx="910">
                  <c:v>6.4414606115010986E-2</c:v>
                </c:pt>
                <c:pt idx="911">
                  <c:v>6.4330067062700808E-2</c:v>
                </c:pt>
                <c:pt idx="912">
                  <c:v>6.4245625986414173E-2</c:v>
                </c:pt>
                <c:pt idx="913">
                  <c:v>6.4161283062440927E-2</c:v>
                </c:pt>
                <c:pt idx="914">
                  <c:v>6.4077038465990208E-2</c:v>
                </c:pt>
                <c:pt idx="915">
                  <c:v>6.3992892371177806E-2</c:v>
                </c:pt>
                <c:pt idx="916">
                  <c:v>6.3908844951012289E-2</c:v>
                </c:pt>
                <c:pt idx="917">
                  <c:v>6.3824896377384796E-2</c:v>
                </c:pt>
                <c:pt idx="918">
                  <c:v>6.3741046821054609E-2</c:v>
                </c:pt>
                <c:pt idx="919">
                  <c:v>6.3657296451638229E-2</c:v>
                </c:pt>
                <c:pt idx="920">
                  <c:v>6.3573645437597207E-2</c:v>
                </c:pt>
                <c:pt idx="921">
                  <c:v>6.3490093946227108E-2</c:v>
                </c:pt>
                <c:pt idx="922">
                  <c:v>6.3406642143644776E-2</c:v>
                </c:pt>
                <c:pt idx="923">
                  <c:v>6.3323290194778226E-2</c:v>
                </c:pt>
                <c:pt idx="924">
                  <c:v>6.3240038263354711E-2</c:v>
                </c:pt>
                <c:pt idx="925">
                  <c:v>6.3156886511890081E-2</c:v>
                </c:pt>
                <c:pt idx="926">
                  <c:v>6.3073835101677703E-2</c:v>
                </c:pt>
                <c:pt idx="927">
                  <c:v>6.2990884192778346E-2</c:v>
                </c:pt>
                <c:pt idx="928">
                  <c:v>6.2908033944009512E-2</c:v>
                </c:pt>
                <c:pt idx="929">
                  <c:v>6.2825284512935037E-2</c:v>
                </c:pt>
                <c:pt idx="930">
                  <c:v>6.2742636055855408E-2</c:v>
                </c:pt>
                <c:pt idx="931">
                  <c:v>6.2660088727797436E-2</c:v>
                </c:pt>
                <c:pt idx="932">
                  <c:v>6.2577642682504639E-2</c:v>
                </c:pt>
                <c:pt idx="933">
                  <c:v>6.2495298072428256E-2</c:v>
                </c:pt>
                <c:pt idx="934">
                  <c:v>6.2413055048717254E-2</c:v>
                </c:pt>
                <c:pt idx="935">
                  <c:v>6.2330913761208979E-2</c:v>
                </c:pt>
                <c:pt idx="936">
                  <c:v>6.224887435842183E-2</c:v>
                </c:pt>
                <c:pt idx="937">
                  <c:v>6.2166936987544018E-2</c:v>
                </c:pt>
                <c:pt idx="938">
                  <c:v>6.2085101794426605E-2</c:v>
                </c:pt>
                <c:pt idx="939">
                  <c:v>6.2003368923574852E-2</c:v>
                </c:pt>
                <c:pt idx="940">
                  <c:v>6.1921738518139001E-2</c:v>
                </c:pt>
                <c:pt idx="941">
                  <c:v>6.1840210719907487E-2</c:v>
                </c:pt>
                <c:pt idx="942">
                  <c:v>6.1758785669298238E-2</c:v>
                </c:pt>
                <c:pt idx="943">
                  <c:v>6.1677463505351353E-2</c:v>
                </c:pt>
                <c:pt idx="944">
                  <c:v>6.1596244365720726E-2</c:v>
                </c:pt>
                <c:pt idx="945">
                  <c:v>6.151512838666777E-2</c:v>
                </c:pt>
                <c:pt idx="946">
                  <c:v>6.1434115703053356E-2</c:v>
                </c:pt>
                <c:pt idx="947">
                  <c:v>6.1353206448331143E-2</c:v>
                </c:pt>
                <c:pt idx="948">
                  <c:v>6.1272400754540747E-2</c:v>
                </c:pt>
                <c:pt idx="949">
                  <c:v>6.1191698752301009E-2</c:v>
                </c:pt>
                <c:pt idx="950">
                  <c:v>6.1111100570803191E-2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62-4FE1-BDAF-7855C861D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848111"/>
        <c:axId val="86665167"/>
      </c:scatterChart>
      <c:valAx>
        <c:axId val="392848111"/>
        <c:scaling>
          <c:orientation val="minMax"/>
          <c:max val="1800"/>
          <c:min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665167"/>
        <c:crosses val="autoZero"/>
        <c:crossBetween val="midCat"/>
      </c:valAx>
      <c:valAx>
        <c:axId val="8666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284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4838145231846"/>
          <c:y val="4.6296296296296294E-2"/>
          <c:w val="0.80596062992125983"/>
          <c:h val="0.7435032079323418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2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'Absorption coefficient'!$A$4:$A$554</c:f>
              <c:numCache>
                <c:formatCode>General</c:formatCode>
                <c:ptCount val="551"/>
                <c:pt idx="0">
                  <c:v>2500</c:v>
                </c:pt>
                <c:pt idx="1">
                  <c:v>2487</c:v>
                </c:pt>
                <c:pt idx="2">
                  <c:v>2475</c:v>
                </c:pt>
                <c:pt idx="3">
                  <c:v>2463</c:v>
                </c:pt>
                <c:pt idx="4">
                  <c:v>2451</c:v>
                </c:pt>
                <c:pt idx="5">
                  <c:v>2439</c:v>
                </c:pt>
                <c:pt idx="6">
                  <c:v>2427</c:v>
                </c:pt>
                <c:pt idx="7">
                  <c:v>2415</c:v>
                </c:pt>
                <c:pt idx="8">
                  <c:v>2403</c:v>
                </c:pt>
                <c:pt idx="9">
                  <c:v>2392</c:v>
                </c:pt>
                <c:pt idx="10">
                  <c:v>2381</c:v>
                </c:pt>
                <c:pt idx="11">
                  <c:v>2369</c:v>
                </c:pt>
                <c:pt idx="12">
                  <c:v>2358</c:v>
                </c:pt>
                <c:pt idx="13">
                  <c:v>2347</c:v>
                </c:pt>
                <c:pt idx="14">
                  <c:v>2336</c:v>
                </c:pt>
                <c:pt idx="15">
                  <c:v>2325</c:v>
                </c:pt>
                <c:pt idx="16">
                  <c:v>2314</c:v>
                </c:pt>
                <c:pt idx="17">
                  <c:v>2304</c:v>
                </c:pt>
                <c:pt idx="18">
                  <c:v>2293</c:v>
                </c:pt>
                <c:pt idx="19">
                  <c:v>2283</c:v>
                </c:pt>
                <c:pt idx="20">
                  <c:v>2272</c:v>
                </c:pt>
                <c:pt idx="21">
                  <c:v>2262</c:v>
                </c:pt>
                <c:pt idx="22">
                  <c:v>2252</c:v>
                </c:pt>
                <c:pt idx="23">
                  <c:v>2242</c:v>
                </c:pt>
                <c:pt idx="24">
                  <c:v>2232</c:v>
                </c:pt>
                <c:pt idx="25">
                  <c:v>2222</c:v>
                </c:pt>
                <c:pt idx="26">
                  <c:v>2212</c:v>
                </c:pt>
                <c:pt idx="27">
                  <c:v>2202</c:v>
                </c:pt>
                <c:pt idx="28">
                  <c:v>2193</c:v>
                </c:pt>
                <c:pt idx="29">
                  <c:v>2183</c:v>
                </c:pt>
                <c:pt idx="30">
                  <c:v>2173</c:v>
                </c:pt>
                <c:pt idx="31">
                  <c:v>2164</c:v>
                </c:pt>
                <c:pt idx="32">
                  <c:v>2155</c:v>
                </c:pt>
                <c:pt idx="33">
                  <c:v>2145</c:v>
                </c:pt>
                <c:pt idx="34">
                  <c:v>2136</c:v>
                </c:pt>
                <c:pt idx="35">
                  <c:v>2127</c:v>
                </c:pt>
                <c:pt idx="36">
                  <c:v>2118</c:v>
                </c:pt>
                <c:pt idx="37">
                  <c:v>2100</c:v>
                </c:pt>
                <c:pt idx="38">
                  <c:v>2100</c:v>
                </c:pt>
                <c:pt idx="39">
                  <c:v>2092</c:v>
                </c:pt>
                <c:pt idx="40">
                  <c:v>2083</c:v>
                </c:pt>
                <c:pt idx="41">
                  <c:v>2074</c:v>
                </c:pt>
                <c:pt idx="42">
                  <c:v>2066</c:v>
                </c:pt>
                <c:pt idx="43">
                  <c:v>2057</c:v>
                </c:pt>
                <c:pt idx="44">
                  <c:v>2050</c:v>
                </c:pt>
                <c:pt idx="45">
                  <c:v>2040</c:v>
                </c:pt>
                <c:pt idx="46">
                  <c:v>2032</c:v>
                </c:pt>
                <c:pt idx="47">
                  <c:v>2024</c:v>
                </c:pt>
                <c:pt idx="48">
                  <c:v>2016</c:v>
                </c:pt>
                <c:pt idx="49">
                  <c:v>2008</c:v>
                </c:pt>
                <c:pt idx="50">
                  <c:v>2000</c:v>
                </c:pt>
                <c:pt idx="51">
                  <c:v>1992</c:v>
                </c:pt>
                <c:pt idx="52">
                  <c:v>1984</c:v>
                </c:pt>
                <c:pt idx="53">
                  <c:v>1976</c:v>
                </c:pt>
                <c:pt idx="54">
                  <c:v>1968</c:v>
                </c:pt>
                <c:pt idx="55">
                  <c:v>1960</c:v>
                </c:pt>
                <c:pt idx="56">
                  <c:v>1953</c:v>
                </c:pt>
                <c:pt idx="57">
                  <c:v>1945</c:v>
                </c:pt>
                <c:pt idx="58">
                  <c:v>1940</c:v>
                </c:pt>
                <c:pt idx="59">
                  <c:v>1930</c:v>
                </c:pt>
                <c:pt idx="60">
                  <c:v>1923</c:v>
                </c:pt>
                <c:pt idx="61">
                  <c:v>1920</c:v>
                </c:pt>
                <c:pt idx="62">
                  <c:v>1908</c:v>
                </c:pt>
                <c:pt idx="63">
                  <c:v>1901</c:v>
                </c:pt>
                <c:pt idx="64">
                  <c:v>1894</c:v>
                </c:pt>
                <c:pt idx="65">
                  <c:v>1890</c:v>
                </c:pt>
                <c:pt idx="66">
                  <c:v>1879</c:v>
                </c:pt>
                <c:pt idx="67">
                  <c:v>1872</c:v>
                </c:pt>
                <c:pt idx="68">
                  <c:v>1865</c:v>
                </c:pt>
                <c:pt idx="69">
                  <c:v>1860</c:v>
                </c:pt>
                <c:pt idx="70">
                  <c:v>1851</c:v>
                </c:pt>
                <c:pt idx="71">
                  <c:v>1845</c:v>
                </c:pt>
                <c:pt idx="72">
                  <c:v>1838</c:v>
                </c:pt>
                <c:pt idx="73">
                  <c:v>1831</c:v>
                </c:pt>
                <c:pt idx="74">
                  <c:v>1824</c:v>
                </c:pt>
                <c:pt idx="75">
                  <c:v>1818</c:v>
                </c:pt>
                <c:pt idx="76">
                  <c:v>1810</c:v>
                </c:pt>
                <c:pt idx="77">
                  <c:v>1805</c:v>
                </c:pt>
                <c:pt idx="78">
                  <c:v>1798</c:v>
                </c:pt>
                <c:pt idx="79">
                  <c:v>1792</c:v>
                </c:pt>
                <c:pt idx="80">
                  <c:v>1785</c:v>
                </c:pt>
                <c:pt idx="81">
                  <c:v>1779</c:v>
                </c:pt>
                <c:pt idx="82">
                  <c:v>1773</c:v>
                </c:pt>
                <c:pt idx="83">
                  <c:v>1770</c:v>
                </c:pt>
                <c:pt idx="84">
                  <c:v>1760</c:v>
                </c:pt>
                <c:pt idx="85">
                  <c:v>1754</c:v>
                </c:pt>
                <c:pt idx="86">
                  <c:v>1748</c:v>
                </c:pt>
                <c:pt idx="87">
                  <c:v>1742</c:v>
                </c:pt>
                <c:pt idx="88">
                  <c:v>1740</c:v>
                </c:pt>
                <c:pt idx="89">
                  <c:v>1730</c:v>
                </c:pt>
                <c:pt idx="90">
                  <c:v>1724</c:v>
                </c:pt>
                <c:pt idx="91">
                  <c:v>1718</c:v>
                </c:pt>
                <c:pt idx="92">
                  <c:v>1710</c:v>
                </c:pt>
                <c:pt idx="93">
                  <c:v>1706</c:v>
                </c:pt>
                <c:pt idx="94">
                  <c:v>1700</c:v>
                </c:pt>
                <c:pt idx="95">
                  <c:v>1690</c:v>
                </c:pt>
                <c:pt idx="96">
                  <c:v>1689</c:v>
                </c:pt>
                <c:pt idx="97">
                  <c:v>1683</c:v>
                </c:pt>
                <c:pt idx="98">
                  <c:v>1677</c:v>
                </c:pt>
                <c:pt idx="99">
                  <c:v>1672</c:v>
                </c:pt>
                <c:pt idx="100">
                  <c:v>1666</c:v>
                </c:pt>
                <c:pt idx="101">
                  <c:v>1661</c:v>
                </c:pt>
                <c:pt idx="102">
                  <c:v>1655</c:v>
                </c:pt>
                <c:pt idx="103">
                  <c:v>1650</c:v>
                </c:pt>
                <c:pt idx="104">
                  <c:v>1644</c:v>
                </c:pt>
                <c:pt idx="105">
                  <c:v>1640</c:v>
                </c:pt>
                <c:pt idx="106">
                  <c:v>1634</c:v>
                </c:pt>
                <c:pt idx="107">
                  <c:v>1628</c:v>
                </c:pt>
                <c:pt idx="108">
                  <c:v>1623</c:v>
                </c:pt>
                <c:pt idx="109">
                  <c:v>1618</c:v>
                </c:pt>
                <c:pt idx="110">
                  <c:v>1612</c:v>
                </c:pt>
                <c:pt idx="111">
                  <c:v>1607</c:v>
                </c:pt>
                <c:pt idx="112">
                  <c:v>1602</c:v>
                </c:pt>
                <c:pt idx="113">
                  <c:v>1597</c:v>
                </c:pt>
                <c:pt idx="114">
                  <c:v>1592</c:v>
                </c:pt>
                <c:pt idx="115">
                  <c:v>1587</c:v>
                </c:pt>
                <c:pt idx="116">
                  <c:v>1582</c:v>
                </c:pt>
                <c:pt idx="117">
                  <c:v>1577</c:v>
                </c:pt>
                <c:pt idx="118">
                  <c:v>1572</c:v>
                </c:pt>
                <c:pt idx="119">
                  <c:v>1567</c:v>
                </c:pt>
                <c:pt idx="120">
                  <c:v>1562</c:v>
                </c:pt>
                <c:pt idx="121">
                  <c:v>1557</c:v>
                </c:pt>
                <c:pt idx="122">
                  <c:v>1552</c:v>
                </c:pt>
                <c:pt idx="123">
                  <c:v>1548</c:v>
                </c:pt>
                <c:pt idx="124">
                  <c:v>1543</c:v>
                </c:pt>
                <c:pt idx="125">
                  <c:v>1538</c:v>
                </c:pt>
                <c:pt idx="126">
                  <c:v>1533</c:v>
                </c:pt>
                <c:pt idx="127">
                  <c:v>1529</c:v>
                </c:pt>
                <c:pt idx="128">
                  <c:v>1524</c:v>
                </c:pt>
                <c:pt idx="129">
                  <c:v>1519</c:v>
                </c:pt>
                <c:pt idx="130">
                  <c:v>1515</c:v>
                </c:pt>
                <c:pt idx="131">
                  <c:v>1510</c:v>
                </c:pt>
                <c:pt idx="132">
                  <c:v>1506</c:v>
                </c:pt>
                <c:pt idx="133">
                  <c:v>1501</c:v>
                </c:pt>
                <c:pt idx="134">
                  <c:v>1497</c:v>
                </c:pt>
                <c:pt idx="135">
                  <c:v>1492</c:v>
                </c:pt>
                <c:pt idx="136">
                  <c:v>1488</c:v>
                </c:pt>
                <c:pt idx="137">
                  <c:v>1484</c:v>
                </c:pt>
                <c:pt idx="138">
                  <c:v>1479</c:v>
                </c:pt>
                <c:pt idx="139">
                  <c:v>1474</c:v>
                </c:pt>
                <c:pt idx="140">
                  <c:v>1470</c:v>
                </c:pt>
                <c:pt idx="141">
                  <c:v>1466</c:v>
                </c:pt>
                <c:pt idx="142">
                  <c:v>1462</c:v>
                </c:pt>
                <c:pt idx="143">
                  <c:v>1457</c:v>
                </c:pt>
                <c:pt idx="144">
                  <c:v>1453</c:v>
                </c:pt>
                <c:pt idx="145">
                  <c:v>1449</c:v>
                </c:pt>
                <c:pt idx="146">
                  <c:v>1445</c:v>
                </c:pt>
                <c:pt idx="147">
                  <c:v>1440</c:v>
                </c:pt>
                <c:pt idx="148">
                  <c:v>1437</c:v>
                </c:pt>
                <c:pt idx="149">
                  <c:v>1432</c:v>
                </c:pt>
                <c:pt idx="150">
                  <c:v>1428</c:v>
                </c:pt>
                <c:pt idx="151">
                  <c:v>1424</c:v>
                </c:pt>
                <c:pt idx="152">
                  <c:v>1420</c:v>
                </c:pt>
                <c:pt idx="153">
                  <c:v>1416</c:v>
                </c:pt>
                <c:pt idx="154">
                  <c:v>1412</c:v>
                </c:pt>
                <c:pt idx="155">
                  <c:v>1408</c:v>
                </c:pt>
                <c:pt idx="156">
                  <c:v>1404</c:v>
                </c:pt>
                <c:pt idx="157">
                  <c:v>1400</c:v>
                </c:pt>
                <c:pt idx="158">
                  <c:v>1396</c:v>
                </c:pt>
                <c:pt idx="159">
                  <c:v>1392</c:v>
                </c:pt>
                <c:pt idx="160">
                  <c:v>1388</c:v>
                </c:pt>
                <c:pt idx="161">
                  <c:v>1385</c:v>
                </c:pt>
                <c:pt idx="162">
                  <c:v>1381</c:v>
                </c:pt>
                <c:pt idx="163">
                  <c:v>1377</c:v>
                </c:pt>
                <c:pt idx="164">
                  <c:v>1373</c:v>
                </c:pt>
                <c:pt idx="165">
                  <c:v>1369</c:v>
                </c:pt>
                <c:pt idx="166">
                  <c:v>1366</c:v>
                </c:pt>
                <c:pt idx="167">
                  <c:v>1362</c:v>
                </c:pt>
                <c:pt idx="168">
                  <c:v>1358</c:v>
                </c:pt>
                <c:pt idx="169">
                  <c:v>1355</c:v>
                </c:pt>
                <c:pt idx="170">
                  <c:v>1351</c:v>
                </c:pt>
                <c:pt idx="171">
                  <c:v>1347</c:v>
                </c:pt>
                <c:pt idx="172">
                  <c:v>1344</c:v>
                </c:pt>
                <c:pt idx="173">
                  <c:v>1340</c:v>
                </c:pt>
                <c:pt idx="174">
                  <c:v>1336</c:v>
                </c:pt>
                <c:pt idx="175">
                  <c:v>1333</c:v>
                </c:pt>
                <c:pt idx="176">
                  <c:v>1329</c:v>
                </c:pt>
                <c:pt idx="177">
                  <c:v>1326</c:v>
                </c:pt>
                <c:pt idx="178">
                  <c:v>1322</c:v>
                </c:pt>
                <c:pt idx="179">
                  <c:v>1319</c:v>
                </c:pt>
                <c:pt idx="180">
                  <c:v>1315</c:v>
                </c:pt>
                <c:pt idx="181">
                  <c:v>1312</c:v>
                </c:pt>
                <c:pt idx="182">
                  <c:v>1308</c:v>
                </c:pt>
                <c:pt idx="183">
                  <c:v>1305</c:v>
                </c:pt>
                <c:pt idx="184">
                  <c:v>1302</c:v>
                </c:pt>
                <c:pt idx="185">
                  <c:v>1298</c:v>
                </c:pt>
                <c:pt idx="186">
                  <c:v>1295</c:v>
                </c:pt>
                <c:pt idx="187">
                  <c:v>1292</c:v>
                </c:pt>
                <c:pt idx="188">
                  <c:v>1288</c:v>
                </c:pt>
                <c:pt idx="189">
                  <c:v>1285</c:v>
                </c:pt>
                <c:pt idx="190">
                  <c:v>1282</c:v>
                </c:pt>
                <c:pt idx="191">
                  <c:v>1278</c:v>
                </c:pt>
                <c:pt idx="192">
                  <c:v>1275</c:v>
                </c:pt>
                <c:pt idx="193">
                  <c:v>1272</c:v>
                </c:pt>
                <c:pt idx="194">
                  <c:v>1269</c:v>
                </c:pt>
                <c:pt idx="195">
                  <c:v>1265</c:v>
                </c:pt>
                <c:pt idx="196">
                  <c:v>1262</c:v>
                </c:pt>
                <c:pt idx="197">
                  <c:v>1259</c:v>
                </c:pt>
                <c:pt idx="198">
                  <c:v>1256</c:v>
                </c:pt>
                <c:pt idx="199">
                  <c:v>1253</c:v>
                </c:pt>
                <c:pt idx="200">
                  <c:v>1250</c:v>
                </c:pt>
                <c:pt idx="201">
                  <c:v>1246</c:v>
                </c:pt>
                <c:pt idx="202">
                  <c:v>1243</c:v>
                </c:pt>
                <c:pt idx="203">
                  <c:v>1240</c:v>
                </c:pt>
                <c:pt idx="204">
                  <c:v>1237</c:v>
                </c:pt>
                <c:pt idx="205">
                  <c:v>1234</c:v>
                </c:pt>
                <c:pt idx="206">
                  <c:v>1231</c:v>
                </c:pt>
                <c:pt idx="207">
                  <c:v>1228</c:v>
                </c:pt>
                <c:pt idx="208">
                  <c:v>1225</c:v>
                </c:pt>
                <c:pt idx="209">
                  <c:v>1222</c:v>
                </c:pt>
                <c:pt idx="210">
                  <c:v>1219</c:v>
                </c:pt>
                <c:pt idx="211">
                  <c:v>1216</c:v>
                </c:pt>
                <c:pt idx="212">
                  <c:v>1213</c:v>
                </c:pt>
                <c:pt idx="213">
                  <c:v>1210</c:v>
                </c:pt>
                <c:pt idx="214">
                  <c:v>1207</c:v>
                </c:pt>
                <c:pt idx="215">
                  <c:v>1204</c:v>
                </c:pt>
                <c:pt idx="216">
                  <c:v>1201</c:v>
                </c:pt>
                <c:pt idx="217">
                  <c:v>1199</c:v>
                </c:pt>
                <c:pt idx="218">
                  <c:v>1196</c:v>
                </c:pt>
                <c:pt idx="219">
                  <c:v>1193</c:v>
                </c:pt>
                <c:pt idx="220">
                  <c:v>1190</c:v>
                </c:pt>
                <c:pt idx="221">
                  <c:v>1187</c:v>
                </c:pt>
                <c:pt idx="222">
                  <c:v>1184</c:v>
                </c:pt>
                <c:pt idx="223">
                  <c:v>1182</c:v>
                </c:pt>
                <c:pt idx="224">
                  <c:v>1179</c:v>
                </c:pt>
                <c:pt idx="225">
                  <c:v>1176</c:v>
                </c:pt>
                <c:pt idx="226">
                  <c:v>1173</c:v>
                </c:pt>
                <c:pt idx="227">
                  <c:v>1171</c:v>
                </c:pt>
                <c:pt idx="228">
                  <c:v>1168</c:v>
                </c:pt>
                <c:pt idx="229">
                  <c:v>1165</c:v>
                </c:pt>
                <c:pt idx="230">
                  <c:v>1162</c:v>
                </c:pt>
                <c:pt idx="231">
                  <c:v>1160</c:v>
                </c:pt>
                <c:pt idx="232">
                  <c:v>1157</c:v>
                </c:pt>
                <c:pt idx="233">
                  <c:v>1154</c:v>
                </c:pt>
                <c:pt idx="234">
                  <c:v>1152</c:v>
                </c:pt>
                <c:pt idx="235">
                  <c:v>1149</c:v>
                </c:pt>
                <c:pt idx="236">
                  <c:v>1146</c:v>
                </c:pt>
                <c:pt idx="237">
                  <c:v>1144</c:v>
                </c:pt>
                <c:pt idx="238">
                  <c:v>1141</c:v>
                </c:pt>
                <c:pt idx="239">
                  <c:v>1139</c:v>
                </c:pt>
                <c:pt idx="240">
                  <c:v>1136</c:v>
                </c:pt>
                <c:pt idx="241">
                  <c:v>1133</c:v>
                </c:pt>
                <c:pt idx="242">
                  <c:v>1131</c:v>
                </c:pt>
                <c:pt idx="243">
                  <c:v>1128</c:v>
                </c:pt>
                <c:pt idx="244">
                  <c:v>1126</c:v>
                </c:pt>
                <c:pt idx="245">
                  <c:v>1123</c:v>
                </c:pt>
                <c:pt idx="246">
                  <c:v>1121</c:v>
                </c:pt>
                <c:pt idx="247">
                  <c:v>1118</c:v>
                </c:pt>
                <c:pt idx="248">
                  <c:v>1116</c:v>
                </c:pt>
                <c:pt idx="249">
                  <c:v>1113</c:v>
                </c:pt>
                <c:pt idx="250">
                  <c:v>1111</c:v>
                </c:pt>
                <c:pt idx="251">
                  <c:v>1108</c:v>
                </c:pt>
                <c:pt idx="252">
                  <c:v>1106</c:v>
                </c:pt>
                <c:pt idx="253">
                  <c:v>1103</c:v>
                </c:pt>
                <c:pt idx="254">
                  <c:v>1101</c:v>
                </c:pt>
                <c:pt idx="255">
                  <c:v>1098</c:v>
                </c:pt>
                <c:pt idx="256">
                  <c:v>1096</c:v>
                </c:pt>
                <c:pt idx="257">
                  <c:v>1094</c:v>
                </c:pt>
                <c:pt idx="258">
                  <c:v>1091</c:v>
                </c:pt>
                <c:pt idx="259">
                  <c:v>1089</c:v>
                </c:pt>
                <c:pt idx="260">
                  <c:v>1087</c:v>
                </c:pt>
                <c:pt idx="261">
                  <c:v>1084</c:v>
                </c:pt>
                <c:pt idx="262">
                  <c:v>1082</c:v>
                </c:pt>
                <c:pt idx="263">
                  <c:v>1080</c:v>
                </c:pt>
                <c:pt idx="264">
                  <c:v>1077</c:v>
                </c:pt>
                <c:pt idx="265">
                  <c:v>1075</c:v>
                </c:pt>
                <c:pt idx="266">
                  <c:v>1073</c:v>
                </c:pt>
                <c:pt idx="267">
                  <c:v>1070</c:v>
                </c:pt>
                <c:pt idx="268">
                  <c:v>1068</c:v>
                </c:pt>
                <c:pt idx="269">
                  <c:v>1066</c:v>
                </c:pt>
                <c:pt idx="270">
                  <c:v>1063</c:v>
                </c:pt>
                <c:pt idx="271">
                  <c:v>1061</c:v>
                </c:pt>
                <c:pt idx="272">
                  <c:v>1059</c:v>
                </c:pt>
                <c:pt idx="273">
                  <c:v>1057</c:v>
                </c:pt>
                <c:pt idx="274">
                  <c:v>1054</c:v>
                </c:pt>
                <c:pt idx="275">
                  <c:v>1052</c:v>
                </c:pt>
                <c:pt idx="276">
                  <c:v>1050</c:v>
                </c:pt>
                <c:pt idx="277">
                  <c:v>1048</c:v>
                </c:pt>
                <c:pt idx="278">
                  <c:v>1046</c:v>
                </c:pt>
                <c:pt idx="279">
                  <c:v>1043</c:v>
                </c:pt>
                <c:pt idx="280">
                  <c:v>1041</c:v>
                </c:pt>
                <c:pt idx="281">
                  <c:v>1039</c:v>
                </c:pt>
                <c:pt idx="282">
                  <c:v>1037</c:v>
                </c:pt>
                <c:pt idx="283">
                  <c:v>1035</c:v>
                </c:pt>
                <c:pt idx="284">
                  <c:v>1033</c:v>
                </c:pt>
                <c:pt idx="285">
                  <c:v>1030</c:v>
                </c:pt>
                <c:pt idx="286">
                  <c:v>1028</c:v>
                </c:pt>
                <c:pt idx="287">
                  <c:v>1026</c:v>
                </c:pt>
                <c:pt idx="288">
                  <c:v>1024</c:v>
                </c:pt>
                <c:pt idx="289">
                  <c:v>1022</c:v>
                </c:pt>
                <c:pt idx="290">
                  <c:v>1020</c:v>
                </c:pt>
                <c:pt idx="291">
                  <c:v>1018</c:v>
                </c:pt>
                <c:pt idx="292">
                  <c:v>1016</c:v>
                </c:pt>
                <c:pt idx="293">
                  <c:v>1014</c:v>
                </c:pt>
                <c:pt idx="294">
                  <c:v>1012</c:v>
                </c:pt>
                <c:pt idx="295">
                  <c:v>1010</c:v>
                </c:pt>
                <c:pt idx="296">
                  <c:v>1008</c:v>
                </c:pt>
                <c:pt idx="297">
                  <c:v>1006</c:v>
                </c:pt>
                <c:pt idx="298">
                  <c:v>1004</c:v>
                </c:pt>
                <c:pt idx="299">
                  <c:v>1002</c:v>
                </c:pt>
                <c:pt idx="300">
                  <c:v>1000</c:v>
                </c:pt>
                <c:pt idx="301">
                  <c:v>998</c:v>
                </c:pt>
                <c:pt idx="302">
                  <c:v>996</c:v>
                </c:pt>
                <c:pt idx="303">
                  <c:v>994</c:v>
                </c:pt>
                <c:pt idx="304">
                  <c:v>992</c:v>
                </c:pt>
                <c:pt idx="305">
                  <c:v>990</c:v>
                </c:pt>
                <c:pt idx="306">
                  <c:v>988</c:v>
                </c:pt>
                <c:pt idx="307">
                  <c:v>986</c:v>
                </c:pt>
                <c:pt idx="308">
                  <c:v>984</c:v>
                </c:pt>
                <c:pt idx="309">
                  <c:v>982</c:v>
                </c:pt>
                <c:pt idx="310">
                  <c:v>980</c:v>
                </c:pt>
                <c:pt idx="311">
                  <c:v>978</c:v>
                </c:pt>
                <c:pt idx="312">
                  <c:v>976</c:v>
                </c:pt>
                <c:pt idx="313">
                  <c:v>974</c:v>
                </c:pt>
                <c:pt idx="314">
                  <c:v>973</c:v>
                </c:pt>
                <c:pt idx="315">
                  <c:v>971</c:v>
                </c:pt>
                <c:pt idx="316">
                  <c:v>969</c:v>
                </c:pt>
                <c:pt idx="317">
                  <c:v>967</c:v>
                </c:pt>
                <c:pt idx="318">
                  <c:v>965</c:v>
                </c:pt>
                <c:pt idx="319">
                  <c:v>963</c:v>
                </c:pt>
                <c:pt idx="320">
                  <c:v>961</c:v>
                </c:pt>
                <c:pt idx="321">
                  <c:v>960</c:v>
                </c:pt>
                <c:pt idx="322">
                  <c:v>958</c:v>
                </c:pt>
                <c:pt idx="323">
                  <c:v>956</c:v>
                </c:pt>
                <c:pt idx="324">
                  <c:v>954</c:v>
                </c:pt>
                <c:pt idx="325">
                  <c:v>952</c:v>
                </c:pt>
                <c:pt idx="326">
                  <c:v>950</c:v>
                </c:pt>
                <c:pt idx="327">
                  <c:v>949</c:v>
                </c:pt>
                <c:pt idx="328">
                  <c:v>947</c:v>
                </c:pt>
                <c:pt idx="329">
                  <c:v>945</c:v>
                </c:pt>
                <c:pt idx="330">
                  <c:v>943</c:v>
                </c:pt>
                <c:pt idx="331">
                  <c:v>941</c:v>
                </c:pt>
                <c:pt idx="332">
                  <c:v>940</c:v>
                </c:pt>
                <c:pt idx="333">
                  <c:v>938</c:v>
                </c:pt>
                <c:pt idx="334">
                  <c:v>936</c:v>
                </c:pt>
                <c:pt idx="335">
                  <c:v>935</c:v>
                </c:pt>
                <c:pt idx="336">
                  <c:v>933</c:v>
                </c:pt>
                <c:pt idx="337">
                  <c:v>931</c:v>
                </c:pt>
                <c:pt idx="338">
                  <c:v>929</c:v>
                </c:pt>
                <c:pt idx="339">
                  <c:v>928</c:v>
                </c:pt>
                <c:pt idx="340">
                  <c:v>926</c:v>
                </c:pt>
                <c:pt idx="341">
                  <c:v>924</c:v>
                </c:pt>
                <c:pt idx="342">
                  <c:v>922</c:v>
                </c:pt>
                <c:pt idx="343">
                  <c:v>921</c:v>
                </c:pt>
                <c:pt idx="344">
                  <c:v>919</c:v>
                </c:pt>
                <c:pt idx="345">
                  <c:v>917</c:v>
                </c:pt>
                <c:pt idx="346">
                  <c:v>916</c:v>
                </c:pt>
                <c:pt idx="347">
                  <c:v>914</c:v>
                </c:pt>
                <c:pt idx="348">
                  <c:v>912</c:v>
                </c:pt>
                <c:pt idx="349">
                  <c:v>911</c:v>
                </c:pt>
                <c:pt idx="350">
                  <c:v>909</c:v>
                </c:pt>
                <c:pt idx="351">
                  <c:v>907</c:v>
                </c:pt>
                <c:pt idx="352">
                  <c:v>906</c:v>
                </c:pt>
                <c:pt idx="353">
                  <c:v>904</c:v>
                </c:pt>
                <c:pt idx="354">
                  <c:v>902</c:v>
                </c:pt>
                <c:pt idx="355">
                  <c:v>901</c:v>
                </c:pt>
                <c:pt idx="356">
                  <c:v>899</c:v>
                </c:pt>
                <c:pt idx="357">
                  <c:v>898</c:v>
                </c:pt>
                <c:pt idx="358">
                  <c:v>896</c:v>
                </c:pt>
                <c:pt idx="359">
                  <c:v>895</c:v>
                </c:pt>
                <c:pt idx="360">
                  <c:v>893</c:v>
                </c:pt>
                <c:pt idx="361">
                  <c:v>891</c:v>
                </c:pt>
                <c:pt idx="362">
                  <c:v>890</c:v>
                </c:pt>
                <c:pt idx="363">
                  <c:v>888</c:v>
                </c:pt>
                <c:pt idx="364">
                  <c:v>887</c:v>
                </c:pt>
                <c:pt idx="365">
                  <c:v>885</c:v>
                </c:pt>
                <c:pt idx="366">
                  <c:v>883</c:v>
                </c:pt>
                <c:pt idx="367">
                  <c:v>882</c:v>
                </c:pt>
                <c:pt idx="368">
                  <c:v>880</c:v>
                </c:pt>
                <c:pt idx="369">
                  <c:v>879</c:v>
                </c:pt>
                <c:pt idx="370">
                  <c:v>877</c:v>
                </c:pt>
                <c:pt idx="371">
                  <c:v>876</c:v>
                </c:pt>
                <c:pt idx="372">
                  <c:v>874</c:v>
                </c:pt>
                <c:pt idx="373">
                  <c:v>873</c:v>
                </c:pt>
                <c:pt idx="374">
                  <c:v>871</c:v>
                </c:pt>
                <c:pt idx="375">
                  <c:v>870</c:v>
                </c:pt>
                <c:pt idx="376">
                  <c:v>868</c:v>
                </c:pt>
                <c:pt idx="377">
                  <c:v>866</c:v>
                </c:pt>
                <c:pt idx="378">
                  <c:v>865</c:v>
                </c:pt>
                <c:pt idx="379">
                  <c:v>864</c:v>
                </c:pt>
                <c:pt idx="380">
                  <c:v>862</c:v>
                </c:pt>
                <c:pt idx="381">
                  <c:v>861</c:v>
                </c:pt>
                <c:pt idx="382">
                  <c:v>859</c:v>
                </c:pt>
                <c:pt idx="383">
                  <c:v>858</c:v>
                </c:pt>
                <c:pt idx="384">
                  <c:v>856</c:v>
                </c:pt>
                <c:pt idx="385">
                  <c:v>855</c:v>
                </c:pt>
                <c:pt idx="386">
                  <c:v>853</c:v>
                </c:pt>
                <c:pt idx="387">
                  <c:v>851</c:v>
                </c:pt>
                <c:pt idx="388">
                  <c:v>850</c:v>
                </c:pt>
                <c:pt idx="389">
                  <c:v>849</c:v>
                </c:pt>
                <c:pt idx="390">
                  <c:v>848</c:v>
                </c:pt>
                <c:pt idx="391">
                  <c:v>846</c:v>
                </c:pt>
                <c:pt idx="392">
                  <c:v>845</c:v>
                </c:pt>
                <c:pt idx="393">
                  <c:v>843</c:v>
                </c:pt>
                <c:pt idx="394">
                  <c:v>842</c:v>
                </c:pt>
                <c:pt idx="395">
                  <c:v>840</c:v>
                </c:pt>
                <c:pt idx="396">
                  <c:v>839</c:v>
                </c:pt>
                <c:pt idx="397">
                  <c:v>838</c:v>
                </c:pt>
                <c:pt idx="398">
                  <c:v>836</c:v>
                </c:pt>
                <c:pt idx="399">
                  <c:v>835</c:v>
                </c:pt>
                <c:pt idx="400">
                  <c:v>833</c:v>
                </c:pt>
                <c:pt idx="401">
                  <c:v>832</c:v>
                </c:pt>
                <c:pt idx="402">
                  <c:v>831</c:v>
                </c:pt>
                <c:pt idx="403">
                  <c:v>829</c:v>
                </c:pt>
                <c:pt idx="404">
                  <c:v>828</c:v>
                </c:pt>
                <c:pt idx="405">
                  <c:v>826</c:v>
                </c:pt>
                <c:pt idx="406">
                  <c:v>825</c:v>
                </c:pt>
                <c:pt idx="407">
                  <c:v>824</c:v>
                </c:pt>
                <c:pt idx="408">
                  <c:v>822</c:v>
                </c:pt>
                <c:pt idx="409">
                  <c:v>821</c:v>
                </c:pt>
                <c:pt idx="410">
                  <c:v>820</c:v>
                </c:pt>
                <c:pt idx="411">
                  <c:v>818</c:v>
                </c:pt>
                <c:pt idx="412">
                  <c:v>817</c:v>
                </c:pt>
                <c:pt idx="413">
                  <c:v>816</c:v>
                </c:pt>
                <c:pt idx="414">
                  <c:v>814</c:v>
                </c:pt>
                <c:pt idx="415">
                  <c:v>813</c:v>
                </c:pt>
                <c:pt idx="416">
                  <c:v>812</c:v>
                </c:pt>
                <c:pt idx="417">
                  <c:v>810</c:v>
                </c:pt>
                <c:pt idx="418">
                  <c:v>809</c:v>
                </c:pt>
                <c:pt idx="419">
                  <c:v>808</c:v>
                </c:pt>
                <c:pt idx="420">
                  <c:v>807</c:v>
                </c:pt>
                <c:pt idx="421">
                  <c:v>805</c:v>
                </c:pt>
                <c:pt idx="422">
                  <c:v>804</c:v>
                </c:pt>
                <c:pt idx="423">
                  <c:v>803</c:v>
                </c:pt>
                <c:pt idx="424">
                  <c:v>801</c:v>
                </c:pt>
                <c:pt idx="425">
                  <c:v>800</c:v>
                </c:pt>
                <c:pt idx="426">
                  <c:v>799</c:v>
                </c:pt>
                <c:pt idx="427">
                  <c:v>797</c:v>
                </c:pt>
                <c:pt idx="428">
                  <c:v>796</c:v>
                </c:pt>
                <c:pt idx="429">
                  <c:v>795</c:v>
                </c:pt>
                <c:pt idx="430">
                  <c:v>794</c:v>
                </c:pt>
                <c:pt idx="431">
                  <c:v>792</c:v>
                </c:pt>
                <c:pt idx="432">
                  <c:v>791</c:v>
                </c:pt>
                <c:pt idx="433">
                  <c:v>790</c:v>
                </c:pt>
                <c:pt idx="434">
                  <c:v>789</c:v>
                </c:pt>
                <c:pt idx="435">
                  <c:v>787</c:v>
                </c:pt>
                <c:pt idx="436">
                  <c:v>786</c:v>
                </c:pt>
                <c:pt idx="437">
                  <c:v>785</c:v>
                </c:pt>
                <c:pt idx="438">
                  <c:v>784</c:v>
                </c:pt>
                <c:pt idx="439">
                  <c:v>783</c:v>
                </c:pt>
                <c:pt idx="440">
                  <c:v>781</c:v>
                </c:pt>
                <c:pt idx="441">
                  <c:v>780</c:v>
                </c:pt>
                <c:pt idx="442">
                  <c:v>779</c:v>
                </c:pt>
                <c:pt idx="443">
                  <c:v>778</c:v>
                </c:pt>
                <c:pt idx="444">
                  <c:v>776</c:v>
                </c:pt>
                <c:pt idx="445">
                  <c:v>775</c:v>
                </c:pt>
                <c:pt idx="446">
                  <c:v>774</c:v>
                </c:pt>
                <c:pt idx="447">
                  <c:v>773</c:v>
                </c:pt>
                <c:pt idx="448">
                  <c:v>772</c:v>
                </c:pt>
                <c:pt idx="449">
                  <c:v>770</c:v>
                </c:pt>
                <c:pt idx="450">
                  <c:v>769</c:v>
                </c:pt>
                <c:pt idx="451">
                  <c:v>768</c:v>
                </c:pt>
                <c:pt idx="452">
                  <c:v>767</c:v>
                </c:pt>
                <c:pt idx="453">
                  <c:v>766</c:v>
                </c:pt>
                <c:pt idx="454">
                  <c:v>765</c:v>
                </c:pt>
                <c:pt idx="455">
                  <c:v>763</c:v>
                </c:pt>
                <c:pt idx="456">
                  <c:v>762</c:v>
                </c:pt>
                <c:pt idx="457">
                  <c:v>761</c:v>
                </c:pt>
                <c:pt idx="458">
                  <c:v>760</c:v>
                </c:pt>
                <c:pt idx="459">
                  <c:v>759</c:v>
                </c:pt>
                <c:pt idx="460">
                  <c:v>758</c:v>
                </c:pt>
                <c:pt idx="461">
                  <c:v>756</c:v>
                </c:pt>
                <c:pt idx="462">
                  <c:v>755</c:v>
                </c:pt>
                <c:pt idx="463">
                  <c:v>754</c:v>
                </c:pt>
                <c:pt idx="464">
                  <c:v>753</c:v>
                </c:pt>
                <c:pt idx="465">
                  <c:v>752</c:v>
                </c:pt>
                <c:pt idx="466">
                  <c:v>751</c:v>
                </c:pt>
                <c:pt idx="467">
                  <c:v>750</c:v>
                </c:pt>
                <c:pt idx="468">
                  <c:v>748</c:v>
                </c:pt>
                <c:pt idx="469">
                  <c:v>747</c:v>
                </c:pt>
                <c:pt idx="470">
                  <c:v>746</c:v>
                </c:pt>
                <c:pt idx="471">
                  <c:v>745</c:v>
                </c:pt>
                <c:pt idx="472">
                  <c:v>744</c:v>
                </c:pt>
                <c:pt idx="473">
                  <c:v>743</c:v>
                </c:pt>
                <c:pt idx="474">
                  <c:v>742</c:v>
                </c:pt>
                <c:pt idx="475">
                  <c:v>741</c:v>
                </c:pt>
                <c:pt idx="476">
                  <c:v>740</c:v>
                </c:pt>
                <c:pt idx="477">
                  <c:v>739</c:v>
                </c:pt>
                <c:pt idx="478">
                  <c:v>738</c:v>
                </c:pt>
                <c:pt idx="479">
                  <c:v>736</c:v>
                </c:pt>
                <c:pt idx="480">
                  <c:v>735</c:v>
                </c:pt>
                <c:pt idx="481">
                  <c:v>734</c:v>
                </c:pt>
                <c:pt idx="482">
                  <c:v>733</c:v>
                </c:pt>
                <c:pt idx="483">
                  <c:v>732</c:v>
                </c:pt>
                <c:pt idx="484">
                  <c:v>731</c:v>
                </c:pt>
                <c:pt idx="485">
                  <c:v>730</c:v>
                </c:pt>
                <c:pt idx="486">
                  <c:v>729</c:v>
                </c:pt>
                <c:pt idx="487">
                  <c:v>728</c:v>
                </c:pt>
                <c:pt idx="488">
                  <c:v>727</c:v>
                </c:pt>
                <c:pt idx="489">
                  <c:v>726</c:v>
                </c:pt>
                <c:pt idx="490">
                  <c:v>725</c:v>
                </c:pt>
                <c:pt idx="491">
                  <c:v>724</c:v>
                </c:pt>
                <c:pt idx="492">
                  <c:v>723</c:v>
                </c:pt>
                <c:pt idx="493">
                  <c:v>722</c:v>
                </c:pt>
                <c:pt idx="494">
                  <c:v>721</c:v>
                </c:pt>
                <c:pt idx="495">
                  <c:v>719</c:v>
                </c:pt>
                <c:pt idx="496">
                  <c:v>718</c:v>
                </c:pt>
                <c:pt idx="497">
                  <c:v>717</c:v>
                </c:pt>
                <c:pt idx="498">
                  <c:v>716</c:v>
                </c:pt>
                <c:pt idx="499">
                  <c:v>715</c:v>
                </c:pt>
                <c:pt idx="500">
                  <c:v>714</c:v>
                </c:pt>
                <c:pt idx="501">
                  <c:v>713</c:v>
                </c:pt>
                <c:pt idx="502">
                  <c:v>712</c:v>
                </c:pt>
                <c:pt idx="503">
                  <c:v>711</c:v>
                </c:pt>
                <c:pt idx="504">
                  <c:v>710</c:v>
                </c:pt>
                <c:pt idx="505">
                  <c:v>709</c:v>
                </c:pt>
                <c:pt idx="506">
                  <c:v>708</c:v>
                </c:pt>
                <c:pt idx="507">
                  <c:v>707</c:v>
                </c:pt>
                <c:pt idx="508">
                  <c:v>706</c:v>
                </c:pt>
                <c:pt idx="509">
                  <c:v>705</c:v>
                </c:pt>
                <c:pt idx="510">
                  <c:v>704</c:v>
                </c:pt>
                <c:pt idx="511">
                  <c:v>703</c:v>
                </c:pt>
                <c:pt idx="512">
                  <c:v>702</c:v>
                </c:pt>
                <c:pt idx="513">
                  <c:v>701</c:v>
                </c:pt>
                <c:pt idx="514">
                  <c:v>700</c:v>
                </c:pt>
                <c:pt idx="515">
                  <c:v>699</c:v>
                </c:pt>
                <c:pt idx="516">
                  <c:v>698</c:v>
                </c:pt>
                <c:pt idx="517">
                  <c:v>697</c:v>
                </c:pt>
                <c:pt idx="518">
                  <c:v>696</c:v>
                </c:pt>
                <c:pt idx="519">
                  <c:v>695</c:v>
                </c:pt>
                <c:pt idx="520">
                  <c:v>694</c:v>
                </c:pt>
                <c:pt idx="521">
                  <c:v>693</c:v>
                </c:pt>
                <c:pt idx="522">
                  <c:v>692</c:v>
                </c:pt>
                <c:pt idx="523">
                  <c:v>691</c:v>
                </c:pt>
                <c:pt idx="524">
                  <c:v>690</c:v>
                </c:pt>
                <c:pt idx="525">
                  <c:v>689.7</c:v>
                </c:pt>
                <c:pt idx="526">
                  <c:v>689</c:v>
                </c:pt>
                <c:pt idx="527">
                  <c:v>688</c:v>
                </c:pt>
                <c:pt idx="528">
                  <c:v>687</c:v>
                </c:pt>
                <c:pt idx="529">
                  <c:v>686</c:v>
                </c:pt>
                <c:pt idx="530">
                  <c:v>685</c:v>
                </c:pt>
                <c:pt idx="531">
                  <c:v>684</c:v>
                </c:pt>
                <c:pt idx="532">
                  <c:v>683</c:v>
                </c:pt>
                <c:pt idx="533">
                  <c:v>682</c:v>
                </c:pt>
                <c:pt idx="534">
                  <c:v>681</c:v>
                </c:pt>
                <c:pt idx="535">
                  <c:v>680</c:v>
                </c:pt>
                <c:pt idx="536">
                  <c:v>679</c:v>
                </c:pt>
                <c:pt idx="537">
                  <c:v>678</c:v>
                </c:pt>
                <c:pt idx="538">
                  <c:v>677</c:v>
                </c:pt>
                <c:pt idx="539">
                  <c:v>676</c:v>
                </c:pt>
                <c:pt idx="540">
                  <c:v>676</c:v>
                </c:pt>
                <c:pt idx="541">
                  <c:v>675</c:v>
                </c:pt>
                <c:pt idx="542">
                  <c:v>674</c:v>
                </c:pt>
                <c:pt idx="543">
                  <c:v>673</c:v>
                </c:pt>
                <c:pt idx="544">
                  <c:v>672</c:v>
                </c:pt>
                <c:pt idx="545">
                  <c:v>671</c:v>
                </c:pt>
                <c:pt idx="546">
                  <c:v>670</c:v>
                </c:pt>
                <c:pt idx="547">
                  <c:v>669</c:v>
                </c:pt>
                <c:pt idx="548">
                  <c:v>668</c:v>
                </c:pt>
                <c:pt idx="549">
                  <c:v>667</c:v>
                </c:pt>
                <c:pt idx="550">
                  <c:v>667</c:v>
                </c:pt>
              </c:numCache>
            </c:numRef>
          </c:xVal>
          <c:yVal>
            <c:numRef>
              <c:f>'Absorption coefficient'!$B$4:$B$554</c:f>
              <c:numCache>
                <c:formatCode>General</c:formatCode>
                <c:ptCount val="551"/>
                <c:pt idx="0">
                  <c:v>100.53095999999999</c:v>
                </c:pt>
                <c:pt idx="1">
                  <c:v>94.487784000000005</c:v>
                </c:pt>
                <c:pt idx="2">
                  <c:v>86.822192999999999</c:v>
                </c:pt>
                <c:pt idx="3">
                  <c:v>79.592112</c:v>
                </c:pt>
                <c:pt idx="4">
                  <c:v>71.778531000000001</c:v>
                </c:pt>
                <c:pt idx="5">
                  <c:v>65.433743000000007</c:v>
                </c:pt>
                <c:pt idx="6">
                  <c:v>60.579534000000002</c:v>
                </c:pt>
                <c:pt idx="7">
                  <c:v>55.677084000000001</c:v>
                </c:pt>
                <c:pt idx="8">
                  <c:v>51.457794999999997</c:v>
                </c:pt>
                <c:pt idx="9">
                  <c:v>47.544167000000002</c:v>
                </c:pt>
                <c:pt idx="10">
                  <c:v>44.069378</c:v>
                </c:pt>
                <c:pt idx="11">
                  <c:v>40.844681000000001</c:v>
                </c:pt>
                <c:pt idx="12">
                  <c:v>37.890962999999999</c:v>
                </c:pt>
                <c:pt idx="13">
                  <c:v>36.141030000000001</c:v>
                </c:pt>
                <c:pt idx="14">
                  <c:v>32.653196000000001</c:v>
                </c:pt>
                <c:pt idx="15">
                  <c:v>30.483581000000001</c:v>
                </c:pt>
                <c:pt idx="16">
                  <c:v>28.456257000000001</c:v>
                </c:pt>
                <c:pt idx="17">
                  <c:v>26.670811</c:v>
                </c:pt>
                <c:pt idx="18">
                  <c:v>25.209464000000001</c:v>
                </c:pt>
                <c:pt idx="19">
                  <c:v>23.888763000000001</c:v>
                </c:pt>
                <c:pt idx="20">
                  <c:v>22.787607999999999</c:v>
                </c:pt>
                <c:pt idx="21">
                  <c:v>21.943926000000001</c:v>
                </c:pt>
                <c:pt idx="22">
                  <c:v>21.204353999999999</c:v>
                </c:pt>
                <c:pt idx="23">
                  <c:v>20.738434000000002</c:v>
                </c:pt>
                <c:pt idx="24">
                  <c:v>20.380941</c:v>
                </c:pt>
                <c:pt idx="25">
                  <c:v>20.133337999999998</c:v>
                </c:pt>
                <c:pt idx="26">
                  <c:v>20.053927000000002</c:v>
                </c:pt>
                <c:pt idx="27">
                  <c:v>20.144998000000001</c:v>
                </c:pt>
                <c:pt idx="28">
                  <c:v>20.284974999999999</c:v>
                </c:pt>
                <c:pt idx="29">
                  <c:v>20.665721000000001</c:v>
                </c:pt>
                <c:pt idx="30">
                  <c:v>21.049970999999999</c:v>
                </c:pt>
                <c:pt idx="31">
                  <c:v>21.660148</c:v>
                </c:pt>
                <c:pt idx="32">
                  <c:v>22.333734</c:v>
                </c:pt>
                <c:pt idx="33">
                  <c:v>23.199452000000001</c:v>
                </c:pt>
                <c:pt idx="34">
                  <c:v>24.297335</c:v>
                </c:pt>
                <c:pt idx="35">
                  <c:v>25.522670000000002</c:v>
                </c:pt>
                <c:pt idx="36">
                  <c:v>26.936412000000001</c:v>
                </c:pt>
                <c:pt idx="37">
                  <c:v>28.723130999999999</c:v>
                </c:pt>
                <c:pt idx="38">
                  <c:v>30.458487000000002</c:v>
                </c:pt>
                <c:pt idx="39">
                  <c:v>32.617299000000003</c:v>
                </c:pt>
                <c:pt idx="40">
                  <c:v>34.990372999999998</c:v>
                </c:pt>
                <c:pt idx="41">
                  <c:v>37.565812000000001</c:v>
                </c:pt>
                <c:pt idx="42">
                  <c:v>40.448383999999997</c:v>
                </c:pt>
                <c:pt idx="43">
                  <c:v>43.985349999999997</c:v>
                </c:pt>
                <c:pt idx="44">
                  <c:v>47.652853</c:v>
                </c:pt>
                <c:pt idx="45">
                  <c:v>51.189478000000001</c:v>
                </c:pt>
                <c:pt idx="46">
                  <c:v>55.410764999999998</c:v>
                </c:pt>
                <c:pt idx="47">
                  <c:v>60.162117000000002</c:v>
                </c:pt>
                <c:pt idx="48">
                  <c:v>65.449843999999999</c:v>
                </c:pt>
                <c:pt idx="49">
                  <c:v>70.717122000000003</c:v>
                </c:pt>
                <c:pt idx="50">
                  <c:v>77.283175</c:v>
                </c:pt>
                <c:pt idx="51">
                  <c:v>83.901967999999997</c:v>
                </c:pt>
                <c:pt idx="52">
                  <c:v>91.207524000000006</c:v>
                </c:pt>
                <c:pt idx="53">
                  <c:v>99.208184000000003</c:v>
                </c:pt>
                <c:pt idx="54">
                  <c:v>107.27388999999999</c:v>
                </c:pt>
                <c:pt idx="55">
                  <c:v>115.405439</c:v>
                </c:pt>
                <c:pt idx="56">
                  <c:v>123.54035</c:v>
                </c:pt>
                <c:pt idx="57">
                  <c:v>130.509344</c:v>
                </c:pt>
                <c:pt idx="58">
                  <c:v>135.01058699999999</c:v>
                </c:pt>
                <c:pt idx="59">
                  <c:v>136.73252299999999</c:v>
                </c:pt>
                <c:pt idx="60">
                  <c:v>134.61634000000001</c:v>
                </c:pt>
                <c:pt idx="61">
                  <c:v>128.61663300000001</c:v>
                </c:pt>
                <c:pt idx="62">
                  <c:v>117.233431</c:v>
                </c:pt>
                <c:pt idx="63">
                  <c:v>98.494956999999999</c:v>
                </c:pt>
                <c:pt idx="64">
                  <c:v>72.983142000000001</c:v>
                </c:pt>
                <c:pt idx="65">
                  <c:v>48.680531999999999</c:v>
                </c:pt>
                <c:pt idx="66">
                  <c:v>31.767033999999999</c:v>
                </c:pt>
                <c:pt idx="67">
                  <c:v>21.548102</c:v>
                </c:pt>
                <c:pt idx="68">
                  <c:v>15.766920000000001</c:v>
                </c:pt>
                <c:pt idx="69">
                  <c:v>12.782798</c:v>
                </c:pt>
                <c:pt idx="70">
                  <c:v>11.133899</c:v>
                </c:pt>
                <c:pt idx="71">
                  <c:v>10.08034</c:v>
                </c:pt>
                <c:pt idx="72">
                  <c:v>9.7085120000000007</c:v>
                </c:pt>
                <c:pt idx="73">
                  <c:v>9.4024719999999995</c:v>
                </c:pt>
                <c:pt idx="74">
                  <c:v>9.2318730000000002</c:v>
                </c:pt>
                <c:pt idx="75">
                  <c:v>9.1932189999999991</c:v>
                </c:pt>
                <c:pt idx="76">
                  <c:v>9.1593640000000001</c:v>
                </c:pt>
                <c:pt idx="77">
                  <c:v>9.2594309999999993</c:v>
                </c:pt>
                <c:pt idx="78">
                  <c:v>9.1556979999999992</c:v>
                </c:pt>
                <c:pt idx="79">
                  <c:v>9.1863530000000004</c:v>
                </c:pt>
                <c:pt idx="80">
                  <c:v>9.1519779999999997</c:v>
                </c:pt>
                <c:pt idx="81">
                  <c:v>8.9709330000000005</c:v>
                </c:pt>
                <c:pt idx="82">
                  <c:v>8.7177860000000003</c:v>
                </c:pt>
                <c:pt idx="83">
                  <c:v>8.3965549999999993</c:v>
                </c:pt>
                <c:pt idx="84">
                  <c:v>7.9253809999999998</c:v>
                </c:pt>
                <c:pt idx="85">
                  <c:v>7.594271</c:v>
                </c:pt>
                <c:pt idx="86">
                  <c:v>7.2608889999999997</c:v>
                </c:pt>
                <c:pt idx="87">
                  <c:v>6.9179959999999996</c:v>
                </c:pt>
                <c:pt idx="88">
                  <c:v>6.6523580000000004</c:v>
                </c:pt>
                <c:pt idx="89">
                  <c:v>6.4429889999999999</c:v>
                </c:pt>
                <c:pt idx="90">
                  <c:v>6.2758960000000004</c:v>
                </c:pt>
                <c:pt idx="91">
                  <c:v>6.1368939999999998</c:v>
                </c:pt>
                <c:pt idx="92">
                  <c:v>6.0115990000000004</c:v>
                </c:pt>
                <c:pt idx="93">
                  <c:v>5.9222520000000003</c:v>
                </c:pt>
                <c:pt idx="94">
                  <c:v>5.8914099999999996</c:v>
                </c:pt>
                <c:pt idx="95">
                  <c:v>5.8529309999999999</c:v>
                </c:pt>
                <c:pt idx="96">
                  <c:v>5.8330570000000002</c:v>
                </c:pt>
                <c:pt idx="97">
                  <c:v>5.8389189999999997</c:v>
                </c:pt>
                <c:pt idx="98">
                  <c:v>5.8373299999999997</c:v>
                </c:pt>
                <c:pt idx="99">
                  <c:v>5.8773330000000001</c:v>
                </c:pt>
                <c:pt idx="100">
                  <c:v>5.9211289999999996</c:v>
                </c:pt>
                <c:pt idx="101">
                  <c:v>5.9843460000000004</c:v>
                </c:pt>
                <c:pt idx="102">
                  <c:v>6.0515990000000004</c:v>
                </c:pt>
                <c:pt idx="103">
                  <c:v>6.1613290000000003</c:v>
                </c:pt>
                <c:pt idx="104">
                  <c:v>6.2678969999999996</c:v>
                </c:pt>
                <c:pt idx="105">
                  <c:v>6.3560220000000003</c:v>
                </c:pt>
                <c:pt idx="106">
                  <c:v>6.4908299999999999</c:v>
                </c:pt>
                <c:pt idx="107">
                  <c:v>6.6614110000000002</c:v>
                </c:pt>
                <c:pt idx="108">
                  <c:v>6.8058160000000001</c:v>
                </c:pt>
                <c:pt idx="109">
                  <c:v>6.9899459999999998</c:v>
                </c:pt>
                <c:pt idx="110">
                  <c:v>7.1952600000000002</c:v>
                </c:pt>
                <c:pt idx="111">
                  <c:v>7.3818630000000001</c:v>
                </c:pt>
                <c:pt idx="112">
                  <c:v>7.6088509999999996</c:v>
                </c:pt>
                <c:pt idx="113">
                  <c:v>7.868735</c:v>
                </c:pt>
                <c:pt idx="114">
                  <c:v>8.1302520000000005</c:v>
                </c:pt>
                <c:pt idx="115">
                  <c:v>8.4725999999999999</c:v>
                </c:pt>
                <c:pt idx="116">
                  <c:v>8.8171119999999998</c:v>
                </c:pt>
                <c:pt idx="117">
                  <c:v>9.1638079999999995</c:v>
                </c:pt>
                <c:pt idx="118">
                  <c:v>9.5127100000000002</c:v>
                </c:pt>
                <c:pt idx="119">
                  <c:v>9.944032</c:v>
                </c:pt>
                <c:pt idx="120">
                  <c:v>10.458567</c:v>
                </c:pt>
                <c:pt idx="121">
                  <c:v>10.976405</c:v>
                </c:pt>
                <c:pt idx="122">
                  <c:v>11.659519</c:v>
                </c:pt>
                <c:pt idx="123">
                  <c:v>12.176715</c:v>
                </c:pt>
                <c:pt idx="124">
                  <c:v>12.786261</c:v>
                </c:pt>
                <c:pt idx="125">
                  <c:v>13.808299999999999</c:v>
                </c:pt>
                <c:pt idx="126">
                  <c:v>14.591087999999999</c:v>
                </c:pt>
                <c:pt idx="127">
                  <c:v>15.368942000000001</c:v>
                </c:pt>
                <c:pt idx="128">
                  <c:v>16.079017</c:v>
                </c:pt>
                <c:pt idx="129">
                  <c:v>17.04195</c:v>
                </c:pt>
                <c:pt idx="130">
                  <c:v>18.082301000000001</c:v>
                </c:pt>
                <c:pt idx="131">
                  <c:v>19.224049000000001</c:v>
                </c:pt>
                <c:pt idx="132">
                  <c:v>20.443297999999999</c:v>
                </c:pt>
                <c:pt idx="133">
                  <c:v>21.599757</c:v>
                </c:pt>
                <c:pt idx="134">
                  <c:v>22.916626999999998</c:v>
                </c:pt>
                <c:pt idx="135">
                  <c:v>24.088349999999998</c:v>
                </c:pt>
                <c:pt idx="136">
                  <c:v>25.757680000000001</c:v>
                </c:pt>
                <c:pt idx="137">
                  <c:v>26.927935999999999</c:v>
                </c:pt>
                <c:pt idx="138">
                  <c:v>28.208483999999999</c:v>
                </c:pt>
                <c:pt idx="139">
                  <c:v>29.668227999999999</c:v>
                </c:pt>
                <c:pt idx="140">
                  <c:v>30.603812999999999</c:v>
                </c:pt>
                <c:pt idx="141">
                  <c:v>31.544502999999999</c:v>
                </c:pt>
                <c:pt idx="142">
                  <c:v>32.404387999999997</c:v>
                </c:pt>
                <c:pt idx="143">
                  <c:v>32.688087000000003</c:v>
                </c:pt>
                <c:pt idx="144">
                  <c:v>32.778075000000001</c:v>
                </c:pt>
                <c:pt idx="145">
                  <c:v>32.69511</c:v>
                </c:pt>
                <c:pt idx="146">
                  <c:v>32.524721999999997</c:v>
                </c:pt>
                <c:pt idx="147">
                  <c:v>32.201323000000002</c:v>
                </c:pt>
                <c:pt idx="148">
                  <c:v>32.006202999999999</c:v>
                </c:pt>
                <c:pt idx="149">
                  <c:v>31.064909</c:v>
                </c:pt>
                <c:pt idx="150">
                  <c:v>30.271927999999999</c:v>
                </c:pt>
                <c:pt idx="151">
                  <c:v>29.121504000000002</c:v>
                </c:pt>
                <c:pt idx="152">
                  <c:v>27.699110999999998</c:v>
                </c:pt>
                <c:pt idx="153">
                  <c:v>26.357429</c:v>
                </c:pt>
                <c:pt idx="154">
                  <c:v>24.652156000000002</c:v>
                </c:pt>
                <c:pt idx="155">
                  <c:v>22.312446999999999</c:v>
                </c:pt>
                <c:pt idx="156">
                  <c:v>19.690892999999999</c:v>
                </c:pt>
                <c:pt idx="157">
                  <c:v>16.964599</c:v>
                </c:pt>
                <c:pt idx="158">
                  <c:v>13.952631</c:v>
                </c:pt>
                <c:pt idx="159">
                  <c:v>11.013629</c:v>
                </c:pt>
                <c:pt idx="160">
                  <c:v>8.7819730000000007</c:v>
                </c:pt>
                <c:pt idx="161">
                  <c:v>7.2041139999999997</c:v>
                </c:pt>
                <c:pt idx="162">
                  <c:v>5.9874520000000002</c:v>
                </c:pt>
                <c:pt idx="163">
                  <c:v>5.1835139999999997</c:v>
                </c:pt>
                <c:pt idx="164">
                  <c:v>4.6403129999999999</c:v>
                </c:pt>
                <c:pt idx="165">
                  <c:v>4.2224469999999998</c:v>
                </c:pt>
                <c:pt idx="166">
                  <c:v>3.9557389999999999</c:v>
                </c:pt>
                <c:pt idx="167">
                  <c:v>3.7274699999999998</c:v>
                </c:pt>
                <c:pt idx="168">
                  <c:v>3.5533769999999998</c:v>
                </c:pt>
                <c:pt idx="169">
                  <c:v>3.3943110000000001</c:v>
                </c:pt>
                <c:pt idx="170">
                  <c:v>3.2369330000000001</c:v>
                </c:pt>
                <c:pt idx="171">
                  <c:v>3.0972789999999999</c:v>
                </c:pt>
                <c:pt idx="172">
                  <c:v>2.8891429999999998</c:v>
                </c:pt>
                <c:pt idx="173">
                  <c:v>2.7008320000000001</c:v>
                </c:pt>
                <c:pt idx="174">
                  <c:v>2.5396109999999998</c:v>
                </c:pt>
                <c:pt idx="175">
                  <c:v>2.3567840000000002</c:v>
                </c:pt>
                <c:pt idx="176">
                  <c:v>2.2031329999999998</c:v>
                </c:pt>
                <c:pt idx="177">
                  <c:v>2.0470100000000002</c:v>
                </c:pt>
                <c:pt idx="178">
                  <c:v>1.9106209999999999</c:v>
                </c:pt>
                <c:pt idx="179">
                  <c:v>1.791113</c:v>
                </c:pt>
                <c:pt idx="180">
                  <c:v>1.672331</c:v>
                </c:pt>
                <c:pt idx="181">
                  <c:v>1.5803739999999999</c:v>
                </c:pt>
                <c:pt idx="182">
                  <c:v>1.489134</c:v>
                </c:pt>
                <c:pt idx="183">
                  <c:v>1.4155219999999999</c:v>
                </c:pt>
                <c:pt idx="184">
                  <c:v>1.3512230000000001</c:v>
                </c:pt>
                <c:pt idx="185">
                  <c:v>1.297299</c:v>
                </c:pt>
                <c:pt idx="186">
                  <c:v>1.2517849999999999</c:v>
                </c:pt>
                <c:pt idx="187">
                  <c:v>1.215787</c:v>
                </c:pt>
                <c:pt idx="188">
                  <c:v>1.180536</c:v>
                </c:pt>
                <c:pt idx="189">
                  <c:v>1.163734</c:v>
                </c:pt>
                <c:pt idx="190">
                  <c:v>1.137051</c:v>
                </c:pt>
                <c:pt idx="191">
                  <c:v>1.111111</c:v>
                </c:pt>
                <c:pt idx="192">
                  <c:v>1.103869</c:v>
                </c:pt>
                <c:pt idx="193">
                  <c:v>1.086714</c:v>
                </c:pt>
                <c:pt idx="194">
                  <c:v>1.0793809999999999</c:v>
                </c:pt>
                <c:pt idx="195">
                  <c:v>1.082794</c:v>
                </c:pt>
                <c:pt idx="196">
                  <c:v>1.0853680000000001</c:v>
                </c:pt>
                <c:pt idx="197">
                  <c:v>1.0979350000000001</c:v>
                </c:pt>
                <c:pt idx="198">
                  <c:v>1.1005579999999999</c:v>
                </c:pt>
                <c:pt idx="199">
                  <c:v>1.1031930000000001</c:v>
                </c:pt>
                <c:pt idx="200">
                  <c:v>1.1158939999999999</c:v>
                </c:pt>
                <c:pt idx="201">
                  <c:v>1.129561</c:v>
                </c:pt>
                <c:pt idx="202">
                  <c:v>1.1423970000000001</c:v>
                </c:pt>
                <c:pt idx="203">
                  <c:v>1.155295</c:v>
                </c:pt>
                <c:pt idx="204">
                  <c:v>1.1580969999999999</c:v>
                </c:pt>
                <c:pt idx="205">
                  <c:v>1.1710959999999999</c:v>
                </c:pt>
                <c:pt idx="206">
                  <c:v>1.184158</c:v>
                </c:pt>
                <c:pt idx="207">
                  <c:v>1.197284</c:v>
                </c:pt>
                <c:pt idx="208">
                  <c:v>1.2002170000000001</c:v>
                </c:pt>
                <c:pt idx="209">
                  <c:v>1.2134469999999999</c:v>
                </c:pt>
                <c:pt idx="210">
                  <c:v>1.2164330000000001</c:v>
                </c:pt>
                <c:pt idx="211">
                  <c:v>1.240102</c:v>
                </c:pt>
                <c:pt idx="212">
                  <c:v>1.243169</c:v>
                </c:pt>
                <c:pt idx="213">
                  <c:v>1.256637</c:v>
                </c:pt>
                <c:pt idx="214">
                  <c:v>1.25976</c:v>
                </c:pt>
                <c:pt idx="215">
                  <c:v>1.273336</c:v>
                </c:pt>
                <c:pt idx="216">
                  <c:v>1.266054</c:v>
                </c:pt>
                <c:pt idx="217">
                  <c:v>1.2786459999999999</c:v>
                </c:pt>
                <c:pt idx="218">
                  <c:v>1.281854</c:v>
                </c:pt>
                <c:pt idx="219">
                  <c:v>1.2745439999999999</c:v>
                </c:pt>
                <c:pt idx="220">
                  <c:v>1.2671969999999999</c:v>
                </c:pt>
                <c:pt idx="221">
                  <c:v>1.2598130000000001</c:v>
                </c:pt>
                <c:pt idx="222">
                  <c:v>1.2523919999999999</c:v>
                </c:pt>
                <c:pt idx="223">
                  <c:v>1.243879</c:v>
                </c:pt>
                <c:pt idx="224">
                  <c:v>1.236386</c:v>
                </c:pt>
                <c:pt idx="225">
                  <c:v>1.2288539999999999</c:v>
                </c:pt>
                <c:pt idx="226">
                  <c:v>1.231997</c:v>
                </c:pt>
                <c:pt idx="227">
                  <c:v>1.212639</c:v>
                </c:pt>
                <c:pt idx="228">
                  <c:v>1.2049939999999999</c:v>
                </c:pt>
                <c:pt idx="229">
                  <c:v>1.197311</c:v>
                </c:pt>
                <c:pt idx="230">
                  <c:v>1.1895880000000001</c:v>
                </c:pt>
                <c:pt idx="231">
                  <c:v>1.169972</c:v>
                </c:pt>
                <c:pt idx="232">
                  <c:v>1.140423</c:v>
                </c:pt>
                <c:pt idx="233">
                  <c:v>1.0998300000000001</c:v>
                </c:pt>
                <c:pt idx="234">
                  <c:v>1.0406530000000001</c:v>
                </c:pt>
                <c:pt idx="235">
                  <c:v>0.94931299999999996</c:v>
                </c:pt>
                <c:pt idx="236">
                  <c:v>0.85968900000000004</c:v>
                </c:pt>
                <c:pt idx="237">
                  <c:v>0.75354299999999996</c:v>
                </c:pt>
                <c:pt idx="238">
                  <c:v>0.65199700000000005</c:v>
                </c:pt>
                <c:pt idx="239">
                  <c:v>0.55715700000000001</c:v>
                </c:pt>
                <c:pt idx="240">
                  <c:v>0.47123900000000002</c:v>
                </c:pt>
                <c:pt idx="241">
                  <c:v>0.403721</c:v>
                </c:pt>
                <c:pt idx="242">
                  <c:v>0.353325</c:v>
                </c:pt>
                <c:pt idx="243">
                  <c:v>0.31638699999999997</c:v>
                </c:pt>
                <c:pt idx="244">
                  <c:v>0.289049</c:v>
                </c:pt>
                <c:pt idx="245">
                  <c:v>0.27191700000000002</c:v>
                </c:pt>
                <c:pt idx="246">
                  <c:v>0.25782899999999997</c:v>
                </c:pt>
                <c:pt idx="247">
                  <c:v>0.245033</c:v>
                </c:pt>
                <c:pt idx="248">
                  <c:v>0.23533799999999999</c:v>
                </c:pt>
                <c:pt idx="249">
                  <c:v>0.23371400000000001</c:v>
                </c:pt>
                <c:pt idx="250">
                  <c:v>0.22508600000000001</c:v>
                </c:pt>
                <c:pt idx="251">
                  <c:v>0.21662200000000001</c:v>
                </c:pt>
                <c:pt idx="252">
                  <c:v>0.207925</c:v>
                </c:pt>
                <c:pt idx="253">
                  <c:v>0.200515</c:v>
                </c:pt>
                <c:pt idx="254">
                  <c:v>0.19289000000000001</c:v>
                </c:pt>
                <c:pt idx="255">
                  <c:v>0.18654999999999999</c:v>
                </c:pt>
                <c:pt idx="256">
                  <c:v>0.17771799999999999</c:v>
                </c:pt>
                <c:pt idx="257">
                  <c:v>0.171151</c:v>
                </c:pt>
                <c:pt idx="258">
                  <c:v>0.16586200000000001</c:v>
                </c:pt>
                <c:pt idx="259">
                  <c:v>0.16039700000000001</c:v>
                </c:pt>
                <c:pt idx="260">
                  <c:v>0.15606800000000001</c:v>
                </c:pt>
                <c:pt idx="261">
                  <c:v>0.151863</c:v>
                </c:pt>
                <c:pt idx="262">
                  <c:v>0.14749799999999999</c:v>
                </c:pt>
                <c:pt idx="263">
                  <c:v>0.14428099999999999</c:v>
                </c:pt>
                <c:pt idx="264">
                  <c:v>0.143516</c:v>
                </c:pt>
                <c:pt idx="265">
                  <c:v>0.14144499999999999</c:v>
                </c:pt>
                <c:pt idx="266">
                  <c:v>0.140537</c:v>
                </c:pt>
                <c:pt idx="267">
                  <c:v>0.140931</c:v>
                </c:pt>
                <c:pt idx="268">
                  <c:v>0.14119499999999999</c:v>
                </c:pt>
                <c:pt idx="269">
                  <c:v>0.14263899999999999</c:v>
                </c:pt>
                <c:pt idx="270">
                  <c:v>0.14422399999999999</c:v>
                </c:pt>
                <c:pt idx="271">
                  <c:v>0.14568</c:v>
                </c:pt>
                <c:pt idx="272">
                  <c:v>0.14951500000000001</c:v>
                </c:pt>
                <c:pt idx="273">
                  <c:v>0.15217600000000001</c:v>
                </c:pt>
                <c:pt idx="274">
                  <c:v>0.15618499999999999</c:v>
                </c:pt>
                <c:pt idx="275">
                  <c:v>0.16125999999999999</c:v>
                </c:pt>
                <c:pt idx="276">
                  <c:v>0.166355</c:v>
                </c:pt>
                <c:pt idx="277">
                  <c:v>0.17146900000000001</c:v>
                </c:pt>
                <c:pt idx="278">
                  <c:v>0.179005</c:v>
                </c:pt>
                <c:pt idx="279">
                  <c:v>0.186749</c:v>
                </c:pt>
                <c:pt idx="280">
                  <c:v>0.19434999999999999</c:v>
                </c:pt>
                <c:pt idx="281">
                  <c:v>0.20198099999999999</c:v>
                </c:pt>
                <c:pt idx="282">
                  <c:v>0.21085300000000001</c:v>
                </c:pt>
                <c:pt idx="283">
                  <c:v>0.21976000000000001</c:v>
                </c:pt>
                <c:pt idx="284">
                  <c:v>0.22991700000000001</c:v>
                </c:pt>
                <c:pt idx="285">
                  <c:v>0.23912700000000001</c:v>
                </c:pt>
                <c:pt idx="286">
                  <c:v>0.25059399999999998</c:v>
                </c:pt>
                <c:pt idx="287">
                  <c:v>0.26210600000000001</c:v>
                </c:pt>
                <c:pt idx="288">
                  <c:v>0.27243499999999998</c:v>
                </c:pt>
                <c:pt idx="289">
                  <c:v>0.28403400000000001</c:v>
                </c:pt>
                <c:pt idx="290">
                  <c:v>0.29567900000000003</c:v>
                </c:pt>
                <c:pt idx="291">
                  <c:v>0.30860399999999999</c:v>
                </c:pt>
                <c:pt idx="292">
                  <c:v>0.31910699999999997</c:v>
                </c:pt>
                <c:pt idx="293">
                  <c:v>0.32965</c:v>
                </c:pt>
                <c:pt idx="294">
                  <c:v>0.34023599999999998</c:v>
                </c:pt>
                <c:pt idx="295">
                  <c:v>0.352107</c:v>
                </c:pt>
                <c:pt idx="296">
                  <c:v>0.36402600000000002</c:v>
                </c:pt>
                <c:pt idx="297">
                  <c:v>0.37599199999999999</c:v>
                </c:pt>
                <c:pt idx="298">
                  <c:v>0.38675399999999999</c:v>
                </c:pt>
                <c:pt idx="299">
                  <c:v>0.39630500000000002</c:v>
                </c:pt>
                <c:pt idx="300">
                  <c:v>0.40715000000000001</c:v>
                </c:pt>
                <c:pt idx="301">
                  <c:v>0.41677999999999998</c:v>
                </c:pt>
                <c:pt idx="302">
                  <c:v>0.42644900000000002</c:v>
                </c:pt>
                <c:pt idx="303">
                  <c:v>0.43615700000000002</c:v>
                </c:pt>
                <c:pt idx="304">
                  <c:v>0.44336999999999999</c:v>
                </c:pt>
                <c:pt idx="305">
                  <c:v>0.45315100000000003</c:v>
                </c:pt>
                <c:pt idx="306">
                  <c:v>0.460428</c:v>
                </c:pt>
                <c:pt idx="307">
                  <c:v>0.46773399999999998</c:v>
                </c:pt>
                <c:pt idx="308">
                  <c:v>0.47379300000000002</c:v>
                </c:pt>
                <c:pt idx="309">
                  <c:v>0.47859699999999999</c:v>
                </c:pt>
                <c:pt idx="310">
                  <c:v>0.48213800000000001</c:v>
                </c:pt>
                <c:pt idx="311">
                  <c:v>0.48569400000000001</c:v>
                </c:pt>
                <c:pt idx="312">
                  <c:v>0.48668899999999998</c:v>
                </c:pt>
                <c:pt idx="313">
                  <c:v>0.48639900000000003</c:v>
                </c:pt>
                <c:pt idx="314">
                  <c:v>0.484315</c:v>
                </c:pt>
                <c:pt idx="315">
                  <c:v>0.48143000000000002</c:v>
                </c:pt>
                <c:pt idx="316">
                  <c:v>0.47853400000000001</c:v>
                </c:pt>
                <c:pt idx="317">
                  <c:v>0.47562500000000002</c:v>
                </c:pt>
                <c:pt idx="318">
                  <c:v>0.47009899999999999</c:v>
                </c:pt>
                <c:pt idx="319">
                  <c:v>0.46324599999999999</c:v>
                </c:pt>
                <c:pt idx="320">
                  <c:v>0.45374900000000001</c:v>
                </c:pt>
                <c:pt idx="321">
                  <c:v>0.43851400000000001</c:v>
                </c:pt>
                <c:pt idx="322">
                  <c:v>0.41844199999999998</c:v>
                </c:pt>
                <c:pt idx="323">
                  <c:v>0.39302799999999999</c:v>
                </c:pt>
                <c:pt idx="324">
                  <c:v>0.362238</c:v>
                </c:pt>
                <c:pt idx="325">
                  <c:v>0.32735900000000001</c:v>
                </c:pt>
                <c:pt idx="326">
                  <c:v>0.29762499999999997</c:v>
                </c:pt>
                <c:pt idx="327">
                  <c:v>0.27013100000000001</c:v>
                </c:pt>
                <c:pt idx="328">
                  <c:v>0.24681600000000001</c:v>
                </c:pt>
                <c:pt idx="329">
                  <c:v>0.22872100000000001</c:v>
                </c:pt>
                <c:pt idx="330">
                  <c:v>0.21054999999999999</c:v>
                </c:pt>
                <c:pt idx="331">
                  <c:v>0.19630800000000001</c:v>
                </c:pt>
                <c:pt idx="332">
                  <c:v>0.181811</c:v>
                </c:pt>
                <c:pt idx="333">
                  <c:v>0.16880200000000001</c:v>
                </c:pt>
                <c:pt idx="334">
                  <c:v>0.15573699999999999</c:v>
                </c:pt>
                <c:pt idx="335">
                  <c:v>0.14649599999999999</c:v>
                </c:pt>
                <c:pt idx="336">
                  <c:v>0.137382</c:v>
                </c:pt>
                <c:pt idx="337">
                  <c:v>0.12809300000000001</c:v>
                </c:pt>
                <c:pt idx="338">
                  <c:v>0.11944100000000001</c:v>
                </c:pt>
                <c:pt idx="339">
                  <c:v>0.11131000000000001</c:v>
                </c:pt>
                <c:pt idx="340">
                  <c:v>0.104222</c:v>
                </c:pt>
                <c:pt idx="341">
                  <c:v>9.8192000000000002E-2</c:v>
                </c:pt>
                <c:pt idx="342">
                  <c:v>9.2679999999999998E-2</c:v>
                </c:pt>
                <c:pt idx="343">
                  <c:v>8.8006000000000001E-2</c:v>
                </c:pt>
                <c:pt idx="344">
                  <c:v>8.4095000000000003E-2</c:v>
                </c:pt>
                <c:pt idx="345">
                  <c:v>8.0851999999999993E-2</c:v>
                </c:pt>
                <c:pt idx="346">
                  <c:v>7.7922000000000005E-2</c:v>
                </c:pt>
                <c:pt idx="347">
                  <c:v>7.5618000000000005E-2</c:v>
                </c:pt>
                <c:pt idx="348">
                  <c:v>7.3579000000000006E-2</c:v>
                </c:pt>
                <c:pt idx="349">
                  <c:v>7.1867E-2</c:v>
                </c:pt>
                <c:pt idx="350">
                  <c:v>7.0365999999999998E-2</c:v>
                </c:pt>
                <c:pt idx="351">
                  <c:v>6.8997000000000003E-2</c:v>
                </c:pt>
                <c:pt idx="352">
                  <c:v>6.7685999999999996E-2</c:v>
                </c:pt>
                <c:pt idx="353">
                  <c:v>6.6724000000000006E-2</c:v>
                </c:pt>
                <c:pt idx="354">
                  <c:v>6.5617999999999996E-2</c:v>
                </c:pt>
                <c:pt idx="355">
                  <c:v>6.4574999999999994E-2</c:v>
                </c:pt>
                <c:pt idx="356">
                  <c:v>6.3601000000000005E-2</c:v>
                </c:pt>
                <c:pt idx="357">
                  <c:v>6.2691999999999998E-2</c:v>
                </c:pt>
                <c:pt idx="358">
                  <c:v>6.1850000000000002E-2</c:v>
                </c:pt>
                <c:pt idx="359">
                  <c:v>6.0935999999999997E-2</c:v>
                </c:pt>
                <c:pt idx="360">
                  <c:v>6.0088000000000003E-2</c:v>
                </c:pt>
                <c:pt idx="361">
                  <c:v>5.9235000000000003E-2</c:v>
                </c:pt>
                <c:pt idx="362">
                  <c:v>5.8313999999999998E-2</c:v>
                </c:pt>
                <c:pt idx="363">
                  <c:v>5.7453999999999998E-2</c:v>
                </c:pt>
                <c:pt idx="364">
                  <c:v>5.6527000000000001E-2</c:v>
                </c:pt>
                <c:pt idx="365">
                  <c:v>5.5661000000000002E-2</c:v>
                </c:pt>
                <c:pt idx="366">
                  <c:v>5.4649000000000003E-2</c:v>
                </c:pt>
                <c:pt idx="367">
                  <c:v>5.3856000000000001E-2</c:v>
                </c:pt>
                <c:pt idx="368">
                  <c:v>5.2978999999999998E-2</c:v>
                </c:pt>
                <c:pt idx="369">
                  <c:v>5.2038000000000001E-2</c:v>
                </c:pt>
                <c:pt idx="370">
                  <c:v>5.1153999999999998E-2</c:v>
                </c:pt>
                <c:pt idx="371">
                  <c:v>5.0494999999999998E-2</c:v>
                </c:pt>
                <c:pt idx="372">
                  <c:v>4.9604000000000002E-2</c:v>
                </c:pt>
                <c:pt idx="373">
                  <c:v>4.8940999999999998E-2</c:v>
                </c:pt>
                <c:pt idx="374">
                  <c:v>4.8332E-2</c:v>
                </c:pt>
                <c:pt idx="375">
                  <c:v>4.7521000000000001E-2</c:v>
                </c:pt>
                <c:pt idx="376">
                  <c:v>4.7051999999999997E-2</c:v>
                </c:pt>
                <c:pt idx="377">
                  <c:v>4.6580000000000003E-2</c:v>
                </c:pt>
                <c:pt idx="378">
                  <c:v>4.6052000000000003E-2</c:v>
                </c:pt>
                <c:pt idx="379">
                  <c:v>4.5524000000000002E-2</c:v>
                </c:pt>
                <c:pt idx="380">
                  <c:v>4.5046999999999997E-2</c:v>
                </c:pt>
                <c:pt idx="381">
                  <c:v>4.4660999999999999E-2</c:v>
                </c:pt>
                <c:pt idx="382">
                  <c:v>4.4325999999999997E-2</c:v>
                </c:pt>
                <c:pt idx="383">
                  <c:v>4.3791999999999998E-2</c:v>
                </c:pt>
                <c:pt idx="384">
                  <c:v>4.3601000000000001E-2</c:v>
                </c:pt>
                <c:pt idx="385">
                  <c:v>4.3063999999999998E-2</c:v>
                </c:pt>
                <c:pt idx="386">
                  <c:v>4.2722999999999997E-2</c:v>
                </c:pt>
                <c:pt idx="387">
                  <c:v>4.2231999999999999E-2</c:v>
                </c:pt>
                <c:pt idx="388">
                  <c:v>4.1986000000000002E-2</c:v>
                </c:pt>
                <c:pt idx="389">
                  <c:v>4.2035999999999997E-2</c:v>
                </c:pt>
                <c:pt idx="390">
                  <c:v>4.1493000000000002E-2</c:v>
                </c:pt>
                <c:pt idx="391">
                  <c:v>4.1145000000000001E-2</c:v>
                </c:pt>
                <c:pt idx="392">
                  <c:v>4.0747999999999999E-2</c:v>
                </c:pt>
                <c:pt idx="393">
                  <c:v>4.0397000000000002E-2</c:v>
                </c:pt>
                <c:pt idx="394">
                  <c:v>3.9996999999999998E-2</c:v>
                </c:pt>
                <c:pt idx="395">
                  <c:v>3.9494000000000001E-2</c:v>
                </c:pt>
                <c:pt idx="396">
                  <c:v>3.9092000000000002E-2</c:v>
                </c:pt>
                <c:pt idx="397">
                  <c:v>3.8538999999999997E-2</c:v>
                </c:pt>
                <c:pt idx="398">
                  <c:v>3.7879000000000003E-2</c:v>
                </c:pt>
                <c:pt idx="399">
                  <c:v>3.7021999999999999E-2</c:v>
                </c:pt>
                <c:pt idx="400">
                  <c:v>3.6054999999999997E-2</c:v>
                </c:pt>
                <c:pt idx="401">
                  <c:v>3.4588000000000001E-2</c:v>
                </c:pt>
                <c:pt idx="402">
                  <c:v>3.2966000000000002E-2</c:v>
                </c:pt>
                <c:pt idx="403">
                  <c:v>3.1074999999999998E-2</c:v>
                </c:pt>
                <c:pt idx="404">
                  <c:v>2.9139000000000002E-2</c:v>
                </c:pt>
                <c:pt idx="405">
                  <c:v>2.7688999999999998E-2</c:v>
                </c:pt>
                <c:pt idx="406">
                  <c:v>2.6199E-2</c:v>
                </c:pt>
                <c:pt idx="407">
                  <c:v>2.5163000000000001E-2</c:v>
                </c:pt>
                <c:pt idx="408">
                  <c:v>2.4459999999999999E-2</c:v>
                </c:pt>
                <c:pt idx="409">
                  <c:v>2.3878E-2</c:v>
                </c:pt>
                <c:pt idx="410">
                  <c:v>2.3293999999999999E-2</c:v>
                </c:pt>
                <c:pt idx="411">
                  <c:v>2.3043000000000001E-2</c:v>
                </c:pt>
                <c:pt idx="412">
                  <c:v>2.2764E-2</c:v>
                </c:pt>
                <c:pt idx="413">
                  <c:v>2.2484000000000001E-2</c:v>
                </c:pt>
                <c:pt idx="414">
                  <c:v>2.223E-2</c:v>
                </c:pt>
                <c:pt idx="415">
                  <c:v>2.2103000000000001E-2</c:v>
                </c:pt>
                <c:pt idx="416">
                  <c:v>2.1975999999999999E-2</c:v>
                </c:pt>
                <c:pt idx="417">
                  <c:v>2.1874999999999999E-2</c:v>
                </c:pt>
                <c:pt idx="418">
                  <c:v>2.1902000000000001E-2</c:v>
                </c:pt>
                <c:pt idx="419">
                  <c:v>2.1773000000000001E-2</c:v>
                </c:pt>
                <c:pt idx="420">
                  <c:v>2.1956E-2</c:v>
                </c:pt>
                <c:pt idx="421">
                  <c:v>2.2010999999999999E-2</c:v>
                </c:pt>
                <c:pt idx="422">
                  <c:v>2.2037999999999999E-2</c:v>
                </c:pt>
                <c:pt idx="423">
                  <c:v>2.2221999999999999E-2</c:v>
                </c:pt>
                <c:pt idx="424">
                  <c:v>2.2433999999999999E-2</c:v>
                </c:pt>
                <c:pt idx="425">
                  <c:v>2.2461999999999999E-2</c:v>
                </c:pt>
                <c:pt idx="426">
                  <c:v>2.2804999999999999E-2</c:v>
                </c:pt>
                <c:pt idx="427">
                  <c:v>2.3178000000000001E-2</c:v>
                </c:pt>
                <c:pt idx="428">
                  <c:v>2.3365E-2</c:v>
                </c:pt>
                <c:pt idx="429">
                  <c:v>2.3552E-2</c:v>
                </c:pt>
                <c:pt idx="430">
                  <c:v>2.3740000000000001E-2</c:v>
                </c:pt>
                <c:pt idx="431">
                  <c:v>2.4117E-2</c:v>
                </c:pt>
                <c:pt idx="432">
                  <c:v>2.4465000000000001E-2</c:v>
                </c:pt>
                <c:pt idx="433">
                  <c:v>2.4656000000000001E-2</c:v>
                </c:pt>
                <c:pt idx="434">
                  <c:v>2.5004999999999999E-2</c:v>
                </c:pt>
                <c:pt idx="435">
                  <c:v>2.5229000000000001E-2</c:v>
                </c:pt>
                <c:pt idx="436">
                  <c:v>2.5579999999999999E-2</c:v>
                </c:pt>
                <c:pt idx="437">
                  <c:v>2.5933000000000001E-2</c:v>
                </c:pt>
                <c:pt idx="438">
                  <c:v>2.6127000000000001E-2</c:v>
                </c:pt>
                <c:pt idx="439">
                  <c:v>2.632E-2</c:v>
                </c:pt>
                <c:pt idx="440">
                  <c:v>2.6549E-2</c:v>
                </c:pt>
                <c:pt idx="441">
                  <c:v>2.6904999999999998E-2</c:v>
                </c:pt>
                <c:pt idx="442">
                  <c:v>2.7101E-2</c:v>
                </c:pt>
                <c:pt idx="443">
                  <c:v>2.7296999999999998E-2</c:v>
                </c:pt>
                <c:pt idx="444">
                  <c:v>2.7529000000000001E-2</c:v>
                </c:pt>
                <c:pt idx="445">
                  <c:v>2.7564999999999999E-2</c:v>
                </c:pt>
                <c:pt idx="446">
                  <c:v>2.7762999999999999E-2</c:v>
                </c:pt>
                <c:pt idx="447">
                  <c:v>2.7799000000000001E-2</c:v>
                </c:pt>
                <c:pt idx="448">
                  <c:v>2.7997999999999999E-2</c:v>
                </c:pt>
                <c:pt idx="449">
                  <c:v>2.8233999999999999E-2</c:v>
                </c:pt>
                <c:pt idx="450">
                  <c:v>2.827E-2</c:v>
                </c:pt>
                <c:pt idx="451">
                  <c:v>2.8306999999999999E-2</c:v>
                </c:pt>
                <c:pt idx="452">
                  <c:v>2.8344000000000001E-2</c:v>
                </c:pt>
                <c:pt idx="453">
                  <c:v>2.8545000000000001E-2</c:v>
                </c:pt>
                <c:pt idx="454">
                  <c:v>2.8582E-2</c:v>
                </c:pt>
                <c:pt idx="455">
                  <c:v>2.8656999999999998E-2</c:v>
                </c:pt>
                <c:pt idx="456">
                  <c:v>2.8694999999999998E-2</c:v>
                </c:pt>
                <c:pt idx="457">
                  <c:v>2.8733000000000002E-2</c:v>
                </c:pt>
                <c:pt idx="458">
                  <c:v>2.8604999999999998E-2</c:v>
                </c:pt>
                <c:pt idx="459">
                  <c:v>2.8642999999999998E-2</c:v>
                </c:pt>
                <c:pt idx="460">
                  <c:v>2.8681000000000002E-2</c:v>
                </c:pt>
                <c:pt idx="461">
                  <c:v>2.8756E-2</c:v>
                </c:pt>
                <c:pt idx="462">
                  <c:v>2.8794E-2</c:v>
                </c:pt>
                <c:pt idx="463">
                  <c:v>2.8666000000000001E-2</c:v>
                </c:pt>
                <c:pt idx="464">
                  <c:v>2.8704E-2</c:v>
                </c:pt>
                <c:pt idx="465">
                  <c:v>2.8575E-2</c:v>
                </c:pt>
                <c:pt idx="466">
                  <c:v>2.8613E-2</c:v>
                </c:pt>
                <c:pt idx="467">
                  <c:v>2.8483999999999999E-2</c:v>
                </c:pt>
                <c:pt idx="468">
                  <c:v>2.8559999999999999E-2</c:v>
                </c:pt>
                <c:pt idx="469">
                  <c:v>2.843E-2</c:v>
                </c:pt>
                <c:pt idx="470">
                  <c:v>2.8468E-2</c:v>
                </c:pt>
                <c:pt idx="471">
                  <c:v>2.8337999999999999E-2</c:v>
                </c:pt>
                <c:pt idx="472">
                  <c:v>2.8375999999999998E-2</c:v>
                </c:pt>
                <c:pt idx="473">
                  <c:v>2.8244999999999999E-2</c:v>
                </c:pt>
                <c:pt idx="474">
                  <c:v>2.8112999999999999E-2</c:v>
                </c:pt>
                <c:pt idx="475">
                  <c:v>2.7982E-2</c:v>
                </c:pt>
                <c:pt idx="476">
                  <c:v>2.768E-2</c:v>
                </c:pt>
                <c:pt idx="477">
                  <c:v>2.7376999999999999E-2</c:v>
                </c:pt>
                <c:pt idx="478">
                  <c:v>2.6733E-2</c:v>
                </c:pt>
                <c:pt idx="479">
                  <c:v>2.6123E-2</c:v>
                </c:pt>
                <c:pt idx="480">
                  <c:v>2.5304E-2</c:v>
                </c:pt>
                <c:pt idx="481">
                  <c:v>2.4482E-2</c:v>
                </c:pt>
                <c:pt idx="482">
                  <c:v>2.3144000000000001E-2</c:v>
                </c:pt>
                <c:pt idx="483">
                  <c:v>2.1974E-2</c:v>
                </c:pt>
                <c:pt idx="484">
                  <c:v>2.0801E-2</c:v>
                </c:pt>
                <c:pt idx="485">
                  <c:v>1.9623999999999999E-2</c:v>
                </c:pt>
                <c:pt idx="486">
                  <c:v>1.8443999999999999E-2</c:v>
                </c:pt>
                <c:pt idx="487">
                  <c:v>1.7607000000000001E-2</c:v>
                </c:pt>
                <c:pt idx="488">
                  <c:v>1.6646000000000001E-2</c:v>
                </c:pt>
                <c:pt idx="489">
                  <c:v>1.5924000000000001E-2</c:v>
                </c:pt>
                <c:pt idx="490">
                  <c:v>1.5252999999999999E-2</c:v>
                </c:pt>
                <c:pt idx="491">
                  <c:v>1.4666999999999999E-2</c:v>
                </c:pt>
                <c:pt idx="492">
                  <c:v>1.4061000000000001E-2</c:v>
                </c:pt>
                <c:pt idx="493">
                  <c:v>1.3488999999999999E-2</c:v>
                </c:pt>
                <c:pt idx="494">
                  <c:v>1.295E-2</c:v>
                </c:pt>
                <c:pt idx="495">
                  <c:v>1.2427000000000001E-2</c:v>
                </c:pt>
                <c:pt idx="496">
                  <c:v>1.1901E-2</c:v>
                </c:pt>
                <c:pt idx="497">
                  <c:v>1.141E-2</c:v>
                </c:pt>
                <c:pt idx="498">
                  <c:v>1.0952E-2</c:v>
                </c:pt>
                <c:pt idx="499">
                  <c:v>1.0492E-2</c:v>
                </c:pt>
                <c:pt idx="500">
                  <c:v>1.0067E-2</c:v>
                </c:pt>
                <c:pt idx="501">
                  <c:v>9.6939999999999995E-3</c:v>
                </c:pt>
                <c:pt idx="502">
                  <c:v>9.3010000000000002E-3</c:v>
                </c:pt>
                <c:pt idx="503">
                  <c:v>8.9789999999999991E-3</c:v>
                </c:pt>
                <c:pt idx="504">
                  <c:v>8.6549999999999995E-3</c:v>
                </c:pt>
                <c:pt idx="505">
                  <c:v>8.4010000000000005E-3</c:v>
                </c:pt>
                <c:pt idx="506">
                  <c:v>8.1469999999999997E-3</c:v>
                </c:pt>
                <c:pt idx="507">
                  <c:v>7.927E-3</c:v>
                </c:pt>
                <c:pt idx="508">
                  <c:v>7.7250000000000001E-3</c:v>
                </c:pt>
                <c:pt idx="509">
                  <c:v>7.522E-3</c:v>
                </c:pt>
                <c:pt idx="510">
                  <c:v>7.3540000000000003E-3</c:v>
                </c:pt>
                <c:pt idx="511">
                  <c:v>7.1500000000000001E-3</c:v>
                </c:pt>
                <c:pt idx="512">
                  <c:v>6.9810000000000002E-3</c:v>
                </c:pt>
                <c:pt idx="513">
                  <c:v>6.8300000000000001E-3</c:v>
                </c:pt>
                <c:pt idx="514">
                  <c:v>6.6779999999999999E-3</c:v>
                </c:pt>
                <c:pt idx="515">
                  <c:v>6.5259999999999997E-3</c:v>
                </c:pt>
                <c:pt idx="516">
                  <c:v>6.391E-3</c:v>
                </c:pt>
                <c:pt idx="517">
                  <c:v>6.2560000000000003E-3</c:v>
                </c:pt>
                <c:pt idx="518">
                  <c:v>6.1390000000000004E-3</c:v>
                </c:pt>
                <c:pt idx="519">
                  <c:v>6.0210000000000003E-3</c:v>
                </c:pt>
                <c:pt idx="520">
                  <c:v>5.921E-3</c:v>
                </c:pt>
                <c:pt idx="521">
                  <c:v>5.803E-3</c:v>
                </c:pt>
                <c:pt idx="522">
                  <c:v>5.7200000000000003E-3</c:v>
                </c:pt>
                <c:pt idx="523">
                  <c:v>5.6379999999999998E-3</c:v>
                </c:pt>
                <c:pt idx="524">
                  <c:v>5.5360000000000001E-3</c:v>
                </c:pt>
                <c:pt idx="525">
                  <c:v>5.4299999999999999E-3</c:v>
                </c:pt>
                <c:pt idx="526">
                  <c:v>5.3619999999999996E-3</c:v>
                </c:pt>
                <c:pt idx="527">
                  <c:v>5.3150000000000003E-3</c:v>
                </c:pt>
                <c:pt idx="528">
                  <c:v>5.2500000000000003E-3</c:v>
                </c:pt>
                <c:pt idx="529">
                  <c:v>5.202E-3</c:v>
                </c:pt>
                <c:pt idx="530">
                  <c:v>5.1729999999999996E-3</c:v>
                </c:pt>
                <c:pt idx="531">
                  <c:v>5.1260000000000003E-3</c:v>
                </c:pt>
                <c:pt idx="532">
                  <c:v>5.078E-3</c:v>
                </c:pt>
                <c:pt idx="533">
                  <c:v>5.0299999999999997E-3</c:v>
                </c:pt>
                <c:pt idx="534">
                  <c:v>5.0379999999999999E-3</c:v>
                </c:pt>
                <c:pt idx="535">
                  <c:v>5.0080000000000003E-3</c:v>
                </c:pt>
                <c:pt idx="536">
                  <c:v>4.9779999999999998E-3</c:v>
                </c:pt>
                <c:pt idx="537">
                  <c:v>4.9300000000000004E-3</c:v>
                </c:pt>
                <c:pt idx="538">
                  <c:v>4.8999999999999998E-3</c:v>
                </c:pt>
                <c:pt idx="539">
                  <c:v>4.908E-3</c:v>
                </c:pt>
                <c:pt idx="540">
                  <c:v>4.8520000000000004E-3</c:v>
                </c:pt>
                <c:pt idx="541">
                  <c:v>4.8589999999999996E-3</c:v>
                </c:pt>
                <c:pt idx="542">
                  <c:v>4.81E-3</c:v>
                </c:pt>
                <c:pt idx="543">
                  <c:v>4.7800000000000004E-3</c:v>
                </c:pt>
                <c:pt idx="544">
                  <c:v>4.7679999999999997E-3</c:v>
                </c:pt>
                <c:pt idx="545">
                  <c:v>4.7569999999999999E-3</c:v>
                </c:pt>
                <c:pt idx="546">
                  <c:v>4.7450000000000001E-3</c:v>
                </c:pt>
                <c:pt idx="547">
                  <c:v>4.7340000000000004E-3</c:v>
                </c:pt>
                <c:pt idx="548">
                  <c:v>4.6649999999999999E-3</c:v>
                </c:pt>
                <c:pt idx="549">
                  <c:v>4.6719999999999999E-3</c:v>
                </c:pt>
                <c:pt idx="550">
                  <c:v>4.6540000000000002E-3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B5-4DDD-82A2-51A335CBE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301184"/>
        <c:axId val="1777076000"/>
      </c:scatterChart>
      <c:valAx>
        <c:axId val="1771301184"/>
        <c:scaling>
          <c:orientation val="minMax"/>
          <c:max val="25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wavelength</a:t>
                </a:r>
                <a:r>
                  <a:rPr lang="en-US" altLang="zh-CN" baseline="0"/>
                  <a:t>/nm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076000"/>
        <c:crosses val="autoZero"/>
        <c:crossBetween val="midCat"/>
      </c:valAx>
      <c:valAx>
        <c:axId val="177707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mu_a / cm^-1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130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'Scattering coefficient'!$A$13:$A$223</c:f>
              <c:numCache>
                <c:formatCode>General</c:formatCode>
                <c:ptCount val="211"/>
                <c:pt idx="0">
                  <c:v>800</c:v>
                </c:pt>
                <c:pt idx="1">
                  <c:v>805</c:v>
                </c:pt>
                <c:pt idx="2">
                  <c:v>810</c:v>
                </c:pt>
                <c:pt idx="3">
                  <c:v>815</c:v>
                </c:pt>
                <c:pt idx="4">
                  <c:v>820</c:v>
                </c:pt>
                <c:pt idx="5">
                  <c:v>825</c:v>
                </c:pt>
                <c:pt idx="6">
                  <c:v>830</c:v>
                </c:pt>
                <c:pt idx="7">
                  <c:v>835</c:v>
                </c:pt>
                <c:pt idx="8">
                  <c:v>840</c:v>
                </c:pt>
                <c:pt idx="9">
                  <c:v>845</c:v>
                </c:pt>
                <c:pt idx="10">
                  <c:v>850</c:v>
                </c:pt>
                <c:pt idx="11">
                  <c:v>855</c:v>
                </c:pt>
                <c:pt idx="12">
                  <c:v>860</c:v>
                </c:pt>
                <c:pt idx="13">
                  <c:v>865</c:v>
                </c:pt>
                <c:pt idx="14">
                  <c:v>870</c:v>
                </c:pt>
                <c:pt idx="15">
                  <c:v>875</c:v>
                </c:pt>
                <c:pt idx="16">
                  <c:v>880</c:v>
                </c:pt>
                <c:pt idx="17">
                  <c:v>885</c:v>
                </c:pt>
                <c:pt idx="18">
                  <c:v>890</c:v>
                </c:pt>
                <c:pt idx="19">
                  <c:v>895</c:v>
                </c:pt>
                <c:pt idx="20">
                  <c:v>900</c:v>
                </c:pt>
                <c:pt idx="21">
                  <c:v>905</c:v>
                </c:pt>
                <c:pt idx="22">
                  <c:v>910</c:v>
                </c:pt>
                <c:pt idx="23">
                  <c:v>915</c:v>
                </c:pt>
                <c:pt idx="24">
                  <c:v>920</c:v>
                </c:pt>
                <c:pt idx="25">
                  <c:v>925</c:v>
                </c:pt>
                <c:pt idx="26">
                  <c:v>930</c:v>
                </c:pt>
                <c:pt idx="27">
                  <c:v>935</c:v>
                </c:pt>
                <c:pt idx="28">
                  <c:v>940</c:v>
                </c:pt>
                <c:pt idx="29">
                  <c:v>945</c:v>
                </c:pt>
                <c:pt idx="30">
                  <c:v>950</c:v>
                </c:pt>
                <c:pt idx="31">
                  <c:v>955</c:v>
                </c:pt>
                <c:pt idx="32">
                  <c:v>960</c:v>
                </c:pt>
                <c:pt idx="33">
                  <c:v>965</c:v>
                </c:pt>
                <c:pt idx="34">
                  <c:v>970</c:v>
                </c:pt>
                <c:pt idx="35">
                  <c:v>975</c:v>
                </c:pt>
                <c:pt idx="36">
                  <c:v>980</c:v>
                </c:pt>
                <c:pt idx="37">
                  <c:v>985</c:v>
                </c:pt>
                <c:pt idx="38">
                  <c:v>990</c:v>
                </c:pt>
                <c:pt idx="39">
                  <c:v>995</c:v>
                </c:pt>
                <c:pt idx="40">
                  <c:v>1000</c:v>
                </c:pt>
                <c:pt idx="41">
                  <c:v>1005</c:v>
                </c:pt>
                <c:pt idx="42">
                  <c:v>1010</c:v>
                </c:pt>
                <c:pt idx="43">
                  <c:v>1015</c:v>
                </c:pt>
                <c:pt idx="44">
                  <c:v>1020</c:v>
                </c:pt>
                <c:pt idx="45">
                  <c:v>1025</c:v>
                </c:pt>
                <c:pt idx="46">
                  <c:v>1030</c:v>
                </c:pt>
                <c:pt idx="47">
                  <c:v>1035</c:v>
                </c:pt>
                <c:pt idx="48">
                  <c:v>1040</c:v>
                </c:pt>
                <c:pt idx="49">
                  <c:v>1045</c:v>
                </c:pt>
                <c:pt idx="50">
                  <c:v>1050</c:v>
                </c:pt>
                <c:pt idx="51">
                  <c:v>1055</c:v>
                </c:pt>
                <c:pt idx="52">
                  <c:v>1060</c:v>
                </c:pt>
                <c:pt idx="53">
                  <c:v>1065</c:v>
                </c:pt>
                <c:pt idx="54">
                  <c:v>1070</c:v>
                </c:pt>
                <c:pt idx="55">
                  <c:v>1075</c:v>
                </c:pt>
                <c:pt idx="56">
                  <c:v>1080</c:v>
                </c:pt>
                <c:pt idx="57">
                  <c:v>1085</c:v>
                </c:pt>
                <c:pt idx="58">
                  <c:v>1090</c:v>
                </c:pt>
                <c:pt idx="59">
                  <c:v>1095</c:v>
                </c:pt>
                <c:pt idx="60">
                  <c:v>1100</c:v>
                </c:pt>
                <c:pt idx="61">
                  <c:v>1105</c:v>
                </c:pt>
                <c:pt idx="62">
                  <c:v>1110</c:v>
                </c:pt>
                <c:pt idx="63">
                  <c:v>1115</c:v>
                </c:pt>
                <c:pt idx="64">
                  <c:v>1120</c:v>
                </c:pt>
                <c:pt idx="65">
                  <c:v>1125</c:v>
                </c:pt>
                <c:pt idx="66">
                  <c:v>1130</c:v>
                </c:pt>
                <c:pt idx="67">
                  <c:v>1135</c:v>
                </c:pt>
                <c:pt idx="68">
                  <c:v>1140</c:v>
                </c:pt>
                <c:pt idx="69">
                  <c:v>1145</c:v>
                </c:pt>
                <c:pt idx="70">
                  <c:v>1150</c:v>
                </c:pt>
                <c:pt idx="71">
                  <c:v>1155</c:v>
                </c:pt>
                <c:pt idx="72">
                  <c:v>1160</c:v>
                </c:pt>
                <c:pt idx="73">
                  <c:v>1165</c:v>
                </c:pt>
                <c:pt idx="74">
                  <c:v>1170</c:v>
                </c:pt>
                <c:pt idx="75">
                  <c:v>1175</c:v>
                </c:pt>
                <c:pt idx="76">
                  <c:v>1180</c:v>
                </c:pt>
                <c:pt idx="77">
                  <c:v>1185</c:v>
                </c:pt>
                <c:pt idx="78">
                  <c:v>1190</c:v>
                </c:pt>
                <c:pt idx="79">
                  <c:v>1195</c:v>
                </c:pt>
                <c:pt idx="80">
                  <c:v>1200</c:v>
                </c:pt>
                <c:pt idx="81">
                  <c:v>1205</c:v>
                </c:pt>
                <c:pt idx="82">
                  <c:v>1210</c:v>
                </c:pt>
                <c:pt idx="83">
                  <c:v>1215</c:v>
                </c:pt>
                <c:pt idx="84">
                  <c:v>1220</c:v>
                </c:pt>
                <c:pt idx="85">
                  <c:v>1225</c:v>
                </c:pt>
                <c:pt idx="86">
                  <c:v>1230</c:v>
                </c:pt>
                <c:pt idx="87">
                  <c:v>1235</c:v>
                </c:pt>
                <c:pt idx="88">
                  <c:v>1240</c:v>
                </c:pt>
                <c:pt idx="89">
                  <c:v>1245</c:v>
                </c:pt>
                <c:pt idx="90">
                  <c:v>1250</c:v>
                </c:pt>
                <c:pt idx="91">
                  <c:v>1255</c:v>
                </c:pt>
                <c:pt idx="92">
                  <c:v>1260</c:v>
                </c:pt>
                <c:pt idx="93">
                  <c:v>1265</c:v>
                </c:pt>
                <c:pt idx="94">
                  <c:v>1270</c:v>
                </c:pt>
                <c:pt idx="95">
                  <c:v>1275</c:v>
                </c:pt>
                <c:pt idx="96">
                  <c:v>1280</c:v>
                </c:pt>
                <c:pt idx="97">
                  <c:v>1285</c:v>
                </c:pt>
                <c:pt idx="98">
                  <c:v>1290</c:v>
                </c:pt>
                <c:pt idx="99">
                  <c:v>1295</c:v>
                </c:pt>
                <c:pt idx="100">
                  <c:v>1300</c:v>
                </c:pt>
                <c:pt idx="101">
                  <c:v>1305</c:v>
                </c:pt>
                <c:pt idx="102">
                  <c:v>1310</c:v>
                </c:pt>
                <c:pt idx="103">
                  <c:v>1315</c:v>
                </c:pt>
                <c:pt idx="104">
                  <c:v>1320</c:v>
                </c:pt>
                <c:pt idx="105">
                  <c:v>1325</c:v>
                </c:pt>
                <c:pt idx="106">
                  <c:v>1330</c:v>
                </c:pt>
                <c:pt idx="107">
                  <c:v>1335</c:v>
                </c:pt>
                <c:pt idx="108">
                  <c:v>1340</c:v>
                </c:pt>
                <c:pt idx="109">
                  <c:v>1345</c:v>
                </c:pt>
                <c:pt idx="110">
                  <c:v>1350</c:v>
                </c:pt>
                <c:pt idx="111">
                  <c:v>1355</c:v>
                </c:pt>
                <c:pt idx="112">
                  <c:v>1360</c:v>
                </c:pt>
                <c:pt idx="113">
                  <c:v>1365</c:v>
                </c:pt>
                <c:pt idx="114">
                  <c:v>1370</c:v>
                </c:pt>
                <c:pt idx="115">
                  <c:v>1375</c:v>
                </c:pt>
                <c:pt idx="116">
                  <c:v>1380</c:v>
                </c:pt>
                <c:pt idx="117">
                  <c:v>1385</c:v>
                </c:pt>
                <c:pt idx="118">
                  <c:v>1390</c:v>
                </c:pt>
                <c:pt idx="119">
                  <c:v>1395</c:v>
                </c:pt>
                <c:pt idx="120">
                  <c:v>1400</c:v>
                </c:pt>
                <c:pt idx="121">
                  <c:v>1405</c:v>
                </c:pt>
                <c:pt idx="122">
                  <c:v>1410</c:v>
                </c:pt>
                <c:pt idx="123">
                  <c:v>1415</c:v>
                </c:pt>
                <c:pt idx="124">
                  <c:v>1420</c:v>
                </c:pt>
                <c:pt idx="125">
                  <c:v>1425</c:v>
                </c:pt>
                <c:pt idx="126">
                  <c:v>1430</c:v>
                </c:pt>
                <c:pt idx="127">
                  <c:v>1435</c:v>
                </c:pt>
                <c:pt idx="128">
                  <c:v>1440</c:v>
                </c:pt>
                <c:pt idx="129">
                  <c:v>1445</c:v>
                </c:pt>
                <c:pt idx="130">
                  <c:v>1450</c:v>
                </c:pt>
                <c:pt idx="131">
                  <c:v>1455</c:v>
                </c:pt>
                <c:pt idx="132">
                  <c:v>1460</c:v>
                </c:pt>
                <c:pt idx="133">
                  <c:v>1465</c:v>
                </c:pt>
                <c:pt idx="134">
                  <c:v>1470</c:v>
                </c:pt>
                <c:pt idx="135">
                  <c:v>1475</c:v>
                </c:pt>
                <c:pt idx="136">
                  <c:v>1480</c:v>
                </c:pt>
                <c:pt idx="137">
                  <c:v>1485</c:v>
                </c:pt>
                <c:pt idx="138">
                  <c:v>1490</c:v>
                </c:pt>
                <c:pt idx="139">
                  <c:v>1495</c:v>
                </c:pt>
                <c:pt idx="140">
                  <c:v>1500</c:v>
                </c:pt>
                <c:pt idx="141">
                  <c:v>1505</c:v>
                </c:pt>
                <c:pt idx="142">
                  <c:v>1510</c:v>
                </c:pt>
                <c:pt idx="143">
                  <c:v>1515</c:v>
                </c:pt>
                <c:pt idx="144">
                  <c:v>1520</c:v>
                </c:pt>
                <c:pt idx="145">
                  <c:v>1525</c:v>
                </c:pt>
                <c:pt idx="146">
                  <c:v>1530</c:v>
                </c:pt>
                <c:pt idx="147">
                  <c:v>1535</c:v>
                </c:pt>
                <c:pt idx="148">
                  <c:v>1540</c:v>
                </c:pt>
                <c:pt idx="149">
                  <c:v>1545</c:v>
                </c:pt>
                <c:pt idx="150">
                  <c:v>1550</c:v>
                </c:pt>
                <c:pt idx="151">
                  <c:v>1555</c:v>
                </c:pt>
                <c:pt idx="152">
                  <c:v>1560</c:v>
                </c:pt>
                <c:pt idx="153">
                  <c:v>1565</c:v>
                </c:pt>
                <c:pt idx="154">
                  <c:v>1570</c:v>
                </c:pt>
                <c:pt idx="155">
                  <c:v>1575</c:v>
                </c:pt>
                <c:pt idx="156">
                  <c:v>1580</c:v>
                </c:pt>
                <c:pt idx="157">
                  <c:v>1585</c:v>
                </c:pt>
                <c:pt idx="158">
                  <c:v>1590</c:v>
                </c:pt>
                <c:pt idx="159">
                  <c:v>1595</c:v>
                </c:pt>
                <c:pt idx="160">
                  <c:v>1600</c:v>
                </c:pt>
                <c:pt idx="161">
                  <c:v>1605</c:v>
                </c:pt>
                <c:pt idx="162">
                  <c:v>1610</c:v>
                </c:pt>
                <c:pt idx="163">
                  <c:v>1615</c:v>
                </c:pt>
                <c:pt idx="164">
                  <c:v>1620</c:v>
                </c:pt>
                <c:pt idx="165">
                  <c:v>1625</c:v>
                </c:pt>
                <c:pt idx="166">
                  <c:v>1630</c:v>
                </c:pt>
                <c:pt idx="167">
                  <c:v>1635</c:v>
                </c:pt>
                <c:pt idx="168">
                  <c:v>1640</c:v>
                </c:pt>
                <c:pt idx="169">
                  <c:v>1645</c:v>
                </c:pt>
                <c:pt idx="170">
                  <c:v>1650</c:v>
                </c:pt>
                <c:pt idx="171">
                  <c:v>1655</c:v>
                </c:pt>
                <c:pt idx="172">
                  <c:v>1660</c:v>
                </c:pt>
                <c:pt idx="173">
                  <c:v>1665</c:v>
                </c:pt>
                <c:pt idx="174">
                  <c:v>1670</c:v>
                </c:pt>
                <c:pt idx="175">
                  <c:v>1675</c:v>
                </c:pt>
                <c:pt idx="176">
                  <c:v>1680</c:v>
                </c:pt>
                <c:pt idx="177">
                  <c:v>1685</c:v>
                </c:pt>
                <c:pt idx="178">
                  <c:v>1690</c:v>
                </c:pt>
                <c:pt idx="179">
                  <c:v>1695</c:v>
                </c:pt>
                <c:pt idx="180">
                  <c:v>1700</c:v>
                </c:pt>
                <c:pt idx="181">
                  <c:v>1705</c:v>
                </c:pt>
                <c:pt idx="182">
                  <c:v>1710</c:v>
                </c:pt>
                <c:pt idx="183">
                  <c:v>1715</c:v>
                </c:pt>
                <c:pt idx="184">
                  <c:v>1720</c:v>
                </c:pt>
                <c:pt idx="185">
                  <c:v>1725</c:v>
                </c:pt>
                <c:pt idx="186">
                  <c:v>1730</c:v>
                </c:pt>
                <c:pt idx="187">
                  <c:v>1735</c:v>
                </c:pt>
                <c:pt idx="188">
                  <c:v>1740</c:v>
                </c:pt>
                <c:pt idx="189">
                  <c:v>1745</c:v>
                </c:pt>
                <c:pt idx="190">
                  <c:v>1750</c:v>
                </c:pt>
                <c:pt idx="191">
                  <c:v>1755</c:v>
                </c:pt>
                <c:pt idx="192">
                  <c:v>1760</c:v>
                </c:pt>
                <c:pt idx="193">
                  <c:v>1765</c:v>
                </c:pt>
                <c:pt idx="194">
                  <c:v>1770</c:v>
                </c:pt>
                <c:pt idx="195">
                  <c:v>1775</c:v>
                </c:pt>
                <c:pt idx="196">
                  <c:v>1780</c:v>
                </c:pt>
                <c:pt idx="197">
                  <c:v>1785</c:v>
                </c:pt>
                <c:pt idx="198">
                  <c:v>1790</c:v>
                </c:pt>
                <c:pt idx="199">
                  <c:v>1795</c:v>
                </c:pt>
                <c:pt idx="200">
                  <c:v>1800</c:v>
                </c:pt>
                <c:pt idx="201">
                  <c:v>1805</c:v>
                </c:pt>
                <c:pt idx="202">
                  <c:v>1810</c:v>
                </c:pt>
                <c:pt idx="203">
                  <c:v>1815</c:v>
                </c:pt>
                <c:pt idx="204">
                  <c:v>1820</c:v>
                </c:pt>
                <c:pt idx="205">
                  <c:v>1825</c:v>
                </c:pt>
                <c:pt idx="206">
                  <c:v>1830</c:v>
                </c:pt>
                <c:pt idx="207">
                  <c:v>1835</c:v>
                </c:pt>
                <c:pt idx="208">
                  <c:v>1840</c:v>
                </c:pt>
                <c:pt idx="209">
                  <c:v>1845</c:v>
                </c:pt>
                <c:pt idx="210">
                  <c:v>1850</c:v>
                </c:pt>
              </c:numCache>
            </c:numRef>
          </c:xVal>
          <c:yVal>
            <c:numRef>
              <c:f>'Scattering coefficient'!$E$13:$E$223</c:f>
              <c:numCache>
                <c:formatCode>General</c:formatCode>
                <c:ptCount val="211"/>
                <c:pt idx="0">
                  <c:v>5.6118921366050944</c:v>
                </c:pt>
                <c:pt idx="1">
                  <c:v>5.5219732675402318</c:v>
                </c:pt>
                <c:pt idx="2">
                  <c:v>5.4340379229513722</c:v>
                </c:pt>
                <c:pt idx="3">
                  <c:v>5.3480305107342243</c:v>
                </c:pt>
                <c:pt idx="4">
                  <c:v>5.2638973246633425</c:v>
                </c:pt>
                <c:pt idx="5">
                  <c:v>5.1815864694297087</c:v>
                </c:pt>
                <c:pt idx="6">
                  <c:v>5.1010477890894332</c:v>
                </c:pt>
                <c:pt idx="7">
                  <c:v>5.0222327987491333</c:v>
                </c:pt>
                <c:pt idx="8">
                  <c:v>4.9450946193230916</c:v>
                </c:pt>
                <c:pt idx="9">
                  <c:v>4.8695879152069281</c:v>
                </c:pt>
                <c:pt idx="10">
                  <c:v>4.7956688347209875</c:v>
                </c:pt>
                <c:pt idx="11">
                  <c:v>4.723294953185138</c:v>
                </c:pt>
                <c:pt idx="12">
                  <c:v>4.6524252184938577</c:v>
                </c:pt>
                <c:pt idx="13">
                  <c:v>4.583019899068419</c:v>
                </c:pt>
                <c:pt idx="14">
                  <c:v>4.5150405340689836</c:v>
                </c:pt>
                <c:pt idx="15">
                  <c:v>4.4484498857565118</c:v>
                </c:pt>
                <c:pt idx="16">
                  <c:v>4.383211893899607</c:v>
                </c:pt>
                <c:pt idx="17">
                  <c:v>4.3192916321281274</c:v>
                </c:pt>
                <c:pt idx="18">
                  <c:v>4.2566552661393056</c:v>
                </c:pt>
                <c:pt idx="19">
                  <c:v>4.1952700136684635</c:v>
                </c:pt>
                <c:pt idx="20">
                  <c:v>4.1351041061401066</c:v>
                </c:pt>
                <c:pt idx="21">
                  <c:v>4.0761267519202375</c:v>
                </c:pt>
                <c:pt idx="22">
                  <c:v>4.0183081010944912</c:v>
                </c:pt>
                <c:pt idx="23">
                  <c:v>3.9616192117008162</c:v>
                </c:pt>
                <c:pt idx="24">
                  <c:v>3.9060320173491525</c:v>
                </c:pt>
                <c:pt idx="25">
                  <c:v>3.8515192961638602</c:v>
                </c:pt>
                <c:pt idx="26">
                  <c:v>3.7980546409882048</c:v>
                </c:pt>
                <c:pt idx="27">
                  <c:v>3.7456124307930723</c:v>
                </c:pt>
                <c:pt idx="28">
                  <c:v>3.6941678032351848</c:v>
                </c:pt>
                <c:pt idx="29">
                  <c:v>3.6436966283126884</c:v>
                </c:pt>
                <c:pt idx="30">
                  <c:v>3.5941754830688377</c:v>
                </c:pt>
                <c:pt idx="31">
                  <c:v>3.5455816272968157</c:v>
                </c:pt>
                <c:pt idx="32">
                  <c:v>3.4978929802009024</c:v>
                </c:pt>
                <c:pt idx="33">
                  <c:v>3.451088097971919</c:v>
                </c:pt>
                <c:pt idx="34">
                  <c:v>3.4051461522362803</c:v>
                </c:pt>
                <c:pt idx="35">
                  <c:v>3.3600469093406584</c:v>
                </c:pt>
                <c:pt idx="36">
                  <c:v>3.3157707104354945</c:v>
                </c:pt>
                <c:pt idx="37">
                  <c:v>3.2722984523228473</c:v>
                </c:pt>
                <c:pt idx="38">
                  <c:v>3.2296115690355585</c:v>
                </c:pt>
                <c:pt idx="39">
                  <c:v>3.1876920141160752</c:v>
                </c:pt>
                <c:pt idx="40">
                  <c:v>3.1465222435653364</c:v>
                </c:pt>
                <c:pt idx="41">
                  <c:v>3.1060851994328793</c:v>
                </c:pt>
                <c:pt idx="42">
                  <c:v>3.0663642940212292</c:v>
                </c:pt>
                <c:pt idx="43">
                  <c:v>3.0273433946785264</c:v>
                </c:pt>
                <c:pt idx="44">
                  <c:v>2.9890068091548376</c:v>
                </c:pt>
                <c:pt idx="45">
                  <c:v>2.9513392714985258</c:v>
                </c:pt>
                <c:pt idx="46">
                  <c:v>2.9143259284703191</c:v>
                </c:pt>
                <c:pt idx="47">
                  <c:v>2.8779523264536464</c:v>
                </c:pt>
                <c:pt idx="48">
                  <c:v>2.8422043988407562</c:v>
                </c:pt>
                <c:pt idx="49">
                  <c:v>2.8070684538753299</c:v>
                </c:pt>
                <c:pt idx="50">
                  <c:v>2.7725311629327436</c:v>
                </c:pt>
                <c:pt idx="51">
                  <c:v>2.7385795492203471</c:v>
                </c:pt>
                <c:pt idx="52">
                  <c:v>2.7052009768809318</c:v>
                </c:pt>
                <c:pt idx="53">
                  <c:v>2.6723831404828795</c:v>
                </c:pt>
                <c:pt idx="54">
                  <c:v>2.6401140548818045</c:v>
                </c:pt>
                <c:pt idx="55">
                  <c:v>2.6083820454388387</c:v>
                </c:pt>
                <c:pt idx="56">
                  <c:v>2.5771757385812677</c:v>
                </c:pt>
                <c:pt idx="57">
                  <c:v>2.5464840526922718</c:v>
                </c:pt>
                <c:pt idx="58">
                  <c:v>2.5162961893165967</c:v>
                </c:pt>
                <c:pt idx="59">
                  <c:v>2.4866016246700164</c:v>
                </c:pt>
                <c:pt idx="60">
                  <c:v>2.4573901014406605</c:v>
                </c:pt>
                <c:pt idx="61">
                  <c:v>2.4286516208708466</c:v>
                </c:pt>
                <c:pt idx="62">
                  <c:v>2.4003764351088215</c:v>
                </c:pt>
                <c:pt idx="63">
                  <c:v>2.3725550398197424</c:v>
                </c:pt>
                <c:pt idx="64">
                  <c:v>2.3451781670463077</c:v>
                </c:pt>
                <c:pt idx="65">
                  <c:v>2.3182367783092364</c:v>
                </c:pt>
                <c:pt idx="66">
                  <c:v>2.2917220579388009</c:v>
                </c:pt>
                <c:pt idx="67">
                  <c:v>2.2656254066284554</c:v>
                </c:pt>
                <c:pt idx="68">
                  <c:v>2.2399384352024052</c:v>
                </c:pt>
                <c:pt idx="69">
                  <c:v>2.21465295858899</c:v>
                </c:pt>
                <c:pt idx="70">
                  <c:v>2.1897609899922852</c:v>
                </c:pt>
                <c:pt idx="71">
                  <c:v>2.1652547352545608</c:v>
                </c:pt>
                <c:pt idx="72">
                  <c:v>2.1411265874025553</c:v>
                </c:pt>
                <c:pt idx="73">
                  <c:v>2.1173691213708574</c:v>
                </c:pt>
                <c:pt idx="74">
                  <c:v>2.0939750888957538</c:v>
                </c:pt>
                <c:pt idx="75">
                  <c:v>2.070937413573597</c:v>
                </c:pt>
                <c:pt idx="76">
                  <c:v>2.0482491860774514</c:v>
                </c:pt>
                <c:pt idx="77">
                  <c:v>2.0259036595264917</c:v>
                </c:pt>
                <c:pt idx="78">
                  <c:v>2.0038942450025719</c:v>
                </c:pt>
                <c:pt idx="79">
                  <c:v>1.9822145072087363</c:v>
                </c:pt>
                <c:pt idx="80">
                  <c:v>1.9608581602645319</c:v>
                </c:pt>
                <c:pt idx="81">
                  <c:v>1.9398190636333852</c:v>
                </c:pt>
                <c:pt idx="82">
                  <c:v>1.9190912181772208</c:v>
                </c:pt>
                <c:pt idx="83">
                  <c:v>1.898668762333992</c:v>
                </c:pt>
                <c:pt idx="84">
                  <c:v>1.878545968413716</c:v>
                </c:pt>
                <c:pt idx="85">
                  <c:v>1.8587172390088493</c:v>
                </c:pt>
                <c:pt idx="86">
                  <c:v>1.8391771035151059</c:v>
                </c:pt>
                <c:pt idx="87">
                  <c:v>1.8199202147588849</c:v>
                </c:pt>
                <c:pt idx="88">
                  <c:v>1.8009413457274921</c:v>
                </c:pt>
                <c:pt idx="89">
                  <c:v>1.7822353863988254</c:v>
                </c:pt>
                <c:pt idx="90">
                  <c:v>1.7637973406669434</c:v>
                </c:pt>
                <c:pt idx="91">
                  <c:v>1.7456223233603343</c:v>
                </c:pt>
                <c:pt idx="92">
                  <c:v>1.7277055573497297</c:v>
                </c:pt>
                <c:pt idx="93">
                  <c:v>1.7100423707424224</c:v>
                </c:pt>
                <c:pt idx="94">
                  <c:v>1.692628194160112</c:v>
                </c:pt>
                <c:pt idx="95">
                  <c:v>1.6754585580975887</c:v>
                </c:pt>
                <c:pt idx="96">
                  <c:v>1.658529090359478</c:v>
                </c:pt>
                <c:pt idx="97">
                  <c:v>1.6418355135724461</c:v>
                </c:pt>
                <c:pt idx="98">
                  <c:v>1.6253736427703676</c:v>
                </c:pt>
                <c:pt idx="99">
                  <c:v>1.6091393830500702</c:v>
                </c:pt>
                <c:pt idx="100">
                  <c:v>1.593128727295281</c:v>
                </c:pt>
                <c:pt idx="101">
                  <c:v>1.5773377539666145</c:v>
                </c:pt>
                <c:pt idx="102">
                  <c:v>1.56176262495532</c:v>
                </c:pt>
                <c:pt idx="103">
                  <c:v>1.5463995834988622</c:v>
                </c:pt>
                <c:pt idx="104">
                  <c:v>1.5312449521562101</c:v>
                </c:pt>
                <c:pt idx="105">
                  <c:v>1.5162951308409369</c:v>
                </c:pt>
                <c:pt idx="106">
                  <c:v>1.5015465949103275</c:v>
                </c:pt>
                <c:pt idx="107">
                  <c:v>1.4869958933086171</c:v>
                </c:pt>
                <c:pt idx="108">
                  <c:v>1.4726396467626615</c:v>
                </c:pt>
                <c:pt idx="109">
                  <c:v>1.4584745460283601</c:v>
                </c:pt>
                <c:pt idx="110">
                  <c:v>1.4444973501862994</c:v>
                </c:pt>
                <c:pt idx="111">
                  <c:v>1.4307048849849009</c:v>
                </c:pt>
                <c:pt idx="112">
                  <c:v>1.417094041229735</c:v>
                </c:pt>
                <c:pt idx="113">
                  <c:v>1.4036617732174819</c:v>
                </c:pt>
                <c:pt idx="114">
                  <c:v>1.390405097213125</c:v>
                </c:pt>
                <c:pt idx="115">
                  <c:v>1.3773210899690784</c:v>
                </c:pt>
                <c:pt idx="116">
                  <c:v>1.3644068872849102</c:v>
                </c:pt>
                <c:pt idx="117">
                  <c:v>1.3516596826064329</c:v>
                </c:pt>
                <c:pt idx="118">
                  <c:v>1.3390767256629443</c:v>
                </c:pt>
                <c:pt idx="119">
                  <c:v>1.3266553211413985</c:v>
                </c:pt>
                <c:pt idx="120">
                  <c:v>1.3143928273964702</c:v>
                </c:pt>
                <c:pt idx="121">
                  <c:v>1.3022866551953154</c:v>
                </c:pt>
                <c:pt idx="122">
                  <c:v>1.2903342664960658</c:v>
                </c:pt>
                <c:pt idx="123">
                  <c:v>1.2785331732589857</c:v>
                </c:pt>
                <c:pt idx="124">
                  <c:v>1.2668809362892857</c:v>
                </c:pt>
                <c:pt idx="125">
                  <c:v>1.2553751641106947</c:v>
                </c:pt>
                <c:pt idx="126">
                  <c:v>1.2440135118688675</c:v>
                </c:pt>
                <c:pt idx="127">
                  <c:v>1.2327936802636597</c:v>
                </c:pt>
                <c:pt idx="128">
                  <c:v>1.2217134145095163</c:v>
                </c:pt>
                <c:pt idx="129">
                  <c:v>1.2107705033230733</c:v>
                </c:pt>
                <c:pt idx="130">
                  <c:v>1.1999627779371731</c:v>
                </c:pt>
                <c:pt idx="131">
                  <c:v>1.18928811114054</c:v>
                </c:pt>
                <c:pt idx="132">
                  <c:v>1.1787444163423824</c:v>
                </c:pt>
                <c:pt idx="133">
                  <c:v>1.1683296466610962</c:v>
                </c:pt>
                <c:pt idx="134">
                  <c:v>1.1580417940364793</c:v>
                </c:pt>
                <c:pt idx="135">
                  <c:v>1.1478788883647353</c:v>
                </c:pt>
                <c:pt idx="136">
                  <c:v>1.1378389966555693</c:v>
                </c:pt>
                <c:pt idx="137">
                  <c:v>1.1279202222107858</c:v>
                </c:pt>
                <c:pt idx="138">
                  <c:v>1.1181207038237599</c:v>
                </c:pt>
                <c:pt idx="139">
                  <c:v>1.1084386149991508</c:v>
                </c:pt>
                <c:pt idx="140">
                  <c:v>1.0988721631923446</c:v>
                </c:pt>
                <c:pt idx="141">
                  <c:v>1.0894195890679905</c:v>
                </c:pt>
                <c:pt idx="142">
                  <c:v>1.0800791657771498</c:v>
                </c:pt>
                <c:pt idx="143">
                  <c:v>1.0708491982524995</c:v>
                </c:pt>
                <c:pt idx="144">
                  <c:v>1.0617280225210661</c:v>
                </c:pt>
                <c:pt idx="145">
                  <c:v>1.0527140050340698</c:v>
                </c:pt>
                <c:pt idx="146">
                  <c:v>1.0438055420132959</c:v>
                </c:pt>
                <c:pt idx="147">
                  <c:v>1.035001058813606</c:v>
                </c:pt>
                <c:pt idx="148">
                  <c:v>1.026299009301149</c:v>
                </c:pt>
                <c:pt idx="149">
                  <c:v>1.0176978752467445</c:v>
                </c:pt>
                <c:pt idx="150">
                  <c:v>1.0091961657341488</c:v>
                </c:pt>
                <c:pt idx="151">
                  <c:v>1.0007924165826896</c:v>
                </c:pt>
                <c:pt idx="152">
                  <c:v>0.99248518978389599</c:v>
                </c:pt>
                <c:pt idx="153">
                  <c:v>0.9842730729518131</c:v>
                </c:pt>
                <c:pt idx="154">
                  <c:v>0.9761546787865153</c:v>
                </c:pt>
                <c:pt idx="155">
                  <c:v>0.96812864455053693</c:v>
                </c:pt>
                <c:pt idx="156">
                  <c:v>0.96019363155786297</c:v>
                </c:pt>
                <c:pt idx="157">
                  <c:v>0.952348324675104</c:v>
                </c:pt>
                <c:pt idx="158">
                  <c:v>0.94459143183453931</c:v>
                </c:pt>
                <c:pt idx="159">
                  <c:v>0.93692168355877048</c:v>
                </c:pt>
                <c:pt idx="160">
                  <c:v>0.92933783249654445</c:v>
                </c:pt>
                <c:pt idx="161">
                  <c:v>0.92183865296960688</c:v>
                </c:pt>
                <c:pt idx="162">
                  <c:v>0.91442294053014861</c:v>
                </c:pt>
                <c:pt idx="163">
                  <c:v>0.90708951152866002</c:v>
                </c:pt>
                <c:pt idx="164">
                  <c:v>0.89983720269187983</c:v>
                </c:pt>
                <c:pt idx="165">
                  <c:v>0.89266487071056921</c:v>
                </c:pt>
                <c:pt idx="166">
                  <c:v>0.8855713918368634</c:v>
                </c:pt>
                <c:pt idx="167">
                  <c:v>0.8785556614909632</c:v>
                </c:pt>
                <c:pt idx="168">
                  <c:v>0.87161659387687818</c:v>
                </c:pt>
                <c:pt idx="169">
                  <c:v>0.8647531216070421</c:v>
                </c:pt>
                <c:pt idx="170">
                  <c:v>0.85796419533552315</c:v>
                </c:pt>
                <c:pt idx="171">
                  <c:v>0.85124878339962795</c:v>
                </c:pt>
                <c:pt idx="172">
                  <c:v>0.84460587146970223</c:v>
                </c:pt>
                <c:pt idx="173">
                  <c:v>0.83803446220685673</c:v>
                </c:pt>
                <c:pt idx="174">
                  <c:v>0.83153357492849123</c:v>
                </c:pt>
                <c:pt idx="175">
                  <c:v>0.82510224528134601</c:v>
                </c:pt>
                <c:pt idx="176">
                  <c:v>0.81873952492196178</c:v>
                </c:pt>
                <c:pt idx="177">
                  <c:v>0.8124444812042827</c:v>
                </c:pt>
                <c:pt idx="178">
                  <c:v>0.80621619687426682</c:v>
                </c:pt>
                <c:pt idx="179">
                  <c:v>0.80005376977134701</c:v>
                </c:pt>
                <c:pt idx="180">
                  <c:v>0.79395631253650256</c:v>
                </c:pt>
                <c:pt idx="181">
                  <c:v>0.7879229523268344</c:v>
                </c:pt>
                <c:pt idx="182">
                  <c:v>0.78195283053647013</c:v>
                </c:pt>
                <c:pt idx="183">
                  <c:v>0.77604510252360381</c:v>
                </c:pt>
                <c:pt idx="184">
                  <c:v>0.77019893734356559</c:v>
                </c:pt>
                <c:pt idx="185">
                  <c:v>0.76441351748775554</c:v>
                </c:pt>
                <c:pt idx="186">
                  <c:v>0.75868803862826584</c:v>
                </c:pt>
                <c:pt idx="187">
                  <c:v>0.75302170936810597</c:v>
                </c:pt>
                <c:pt idx="188">
                  <c:v>0.74741375099685137</c:v>
                </c:pt>
                <c:pt idx="189">
                  <c:v>0.74186339725157813</c:v>
                </c:pt>
                <c:pt idx="190">
                  <c:v>0.7363698940830099</c:v>
                </c:pt>
                <c:pt idx="191">
                  <c:v>0.73093249942666916</c:v>
                </c:pt>
                <c:pt idx="192">
                  <c:v>0.72555048297898572</c:v>
                </c:pt>
                <c:pt idx="193">
                  <c:v>0.72022312597818094</c:v>
                </c:pt>
                <c:pt idx="194">
                  <c:v>0.71494972098986509</c:v>
                </c:pt>
                <c:pt idx="195">
                  <c:v>0.70972957169719375</c:v>
                </c:pt>
                <c:pt idx="196">
                  <c:v>0.70456199269548858</c:v>
                </c:pt>
                <c:pt idx="197">
                  <c:v>0.69944630929122464</c:v>
                </c:pt>
                <c:pt idx="198">
                  <c:v>0.69438185730525481</c:v>
                </c:pt>
                <c:pt idx="199">
                  <c:v>0.68936798288021284</c:v>
                </c:pt>
                <c:pt idx="200">
                  <c:v>0.6844040422919383</c:v>
                </c:pt>
                <c:pt idx="201">
                  <c:v>0.67948940176487604</c:v>
                </c:pt>
                <c:pt idx="202">
                  <c:v>0.6746234372913279</c:v>
                </c:pt>
                <c:pt idx="203">
                  <c:v>0.66980553445449487</c:v>
                </c:pt>
                <c:pt idx="204">
                  <c:v>0.6650350882551721</c:v>
                </c:pt>
                <c:pt idx="205">
                  <c:v>0.66031150294206875</c:v>
                </c:pt>
                <c:pt idx="206">
                  <c:v>0.655634191845618</c:v>
                </c:pt>
                <c:pt idx="207">
                  <c:v>0.65100257721523036</c:v>
                </c:pt>
                <c:pt idx="208">
                  <c:v>0.64641609005989153</c:v>
                </c:pt>
                <c:pt idx="209">
                  <c:v>0.64187416999203983</c:v>
                </c:pt>
                <c:pt idx="210">
                  <c:v>0.63737626507461809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5D-4FD5-9290-670C5B585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309776"/>
        <c:axId val="1777085936"/>
      </c:scatterChart>
      <c:valAx>
        <c:axId val="832309776"/>
        <c:scaling>
          <c:orientation val="minMax"/>
          <c:max val="1880"/>
          <c:min val="7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wavelength/nm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7085936"/>
        <c:crosses val="autoZero"/>
        <c:crossBetween val="midCat"/>
      </c:valAx>
      <c:valAx>
        <c:axId val="177708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mu_s/cm^-1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230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Anisotropy!$A$12:$A$412</c:f>
              <c:numCache>
                <c:formatCode>General</c:formatCode>
                <c:ptCount val="401"/>
                <c:pt idx="0">
                  <c:v>500</c:v>
                </c:pt>
                <c:pt idx="1">
                  <c:v>505</c:v>
                </c:pt>
                <c:pt idx="2">
                  <c:v>510</c:v>
                </c:pt>
                <c:pt idx="3">
                  <c:v>515</c:v>
                </c:pt>
                <c:pt idx="4">
                  <c:v>520</c:v>
                </c:pt>
                <c:pt idx="5">
                  <c:v>525</c:v>
                </c:pt>
                <c:pt idx="6">
                  <c:v>530</c:v>
                </c:pt>
                <c:pt idx="7">
                  <c:v>535</c:v>
                </c:pt>
                <c:pt idx="8">
                  <c:v>540</c:v>
                </c:pt>
                <c:pt idx="9">
                  <c:v>545</c:v>
                </c:pt>
                <c:pt idx="10">
                  <c:v>550</c:v>
                </c:pt>
                <c:pt idx="11">
                  <c:v>555</c:v>
                </c:pt>
                <c:pt idx="12">
                  <c:v>560</c:v>
                </c:pt>
                <c:pt idx="13">
                  <c:v>565</c:v>
                </c:pt>
                <c:pt idx="14">
                  <c:v>570</c:v>
                </c:pt>
                <c:pt idx="15">
                  <c:v>575</c:v>
                </c:pt>
                <c:pt idx="16">
                  <c:v>580</c:v>
                </c:pt>
                <c:pt idx="17">
                  <c:v>585</c:v>
                </c:pt>
                <c:pt idx="18">
                  <c:v>590</c:v>
                </c:pt>
                <c:pt idx="19">
                  <c:v>595</c:v>
                </c:pt>
                <c:pt idx="20">
                  <c:v>600</c:v>
                </c:pt>
                <c:pt idx="21">
                  <c:v>605</c:v>
                </c:pt>
                <c:pt idx="22">
                  <c:v>610</c:v>
                </c:pt>
                <c:pt idx="23">
                  <c:v>615</c:v>
                </c:pt>
                <c:pt idx="24">
                  <c:v>620</c:v>
                </c:pt>
                <c:pt idx="25">
                  <c:v>625</c:v>
                </c:pt>
                <c:pt idx="26">
                  <c:v>630</c:v>
                </c:pt>
                <c:pt idx="27">
                  <c:v>635</c:v>
                </c:pt>
                <c:pt idx="28">
                  <c:v>640</c:v>
                </c:pt>
                <c:pt idx="29">
                  <c:v>645</c:v>
                </c:pt>
                <c:pt idx="30">
                  <c:v>650</c:v>
                </c:pt>
                <c:pt idx="31">
                  <c:v>655</c:v>
                </c:pt>
                <c:pt idx="32">
                  <c:v>660</c:v>
                </c:pt>
                <c:pt idx="33">
                  <c:v>665</c:v>
                </c:pt>
                <c:pt idx="34">
                  <c:v>670</c:v>
                </c:pt>
                <c:pt idx="35">
                  <c:v>675</c:v>
                </c:pt>
                <c:pt idx="36">
                  <c:v>680</c:v>
                </c:pt>
                <c:pt idx="37">
                  <c:v>685</c:v>
                </c:pt>
                <c:pt idx="38">
                  <c:v>690</c:v>
                </c:pt>
                <c:pt idx="39">
                  <c:v>695</c:v>
                </c:pt>
                <c:pt idx="40">
                  <c:v>700</c:v>
                </c:pt>
                <c:pt idx="41">
                  <c:v>705</c:v>
                </c:pt>
                <c:pt idx="42">
                  <c:v>710</c:v>
                </c:pt>
                <c:pt idx="43">
                  <c:v>715</c:v>
                </c:pt>
                <c:pt idx="44">
                  <c:v>720</c:v>
                </c:pt>
                <c:pt idx="45">
                  <c:v>725</c:v>
                </c:pt>
                <c:pt idx="46">
                  <c:v>730</c:v>
                </c:pt>
                <c:pt idx="47">
                  <c:v>735</c:v>
                </c:pt>
                <c:pt idx="48">
                  <c:v>740</c:v>
                </c:pt>
                <c:pt idx="49">
                  <c:v>745</c:v>
                </c:pt>
                <c:pt idx="50">
                  <c:v>750</c:v>
                </c:pt>
                <c:pt idx="51">
                  <c:v>755</c:v>
                </c:pt>
                <c:pt idx="52">
                  <c:v>760</c:v>
                </c:pt>
                <c:pt idx="53">
                  <c:v>765</c:v>
                </c:pt>
                <c:pt idx="54">
                  <c:v>770</c:v>
                </c:pt>
                <c:pt idx="55">
                  <c:v>775</c:v>
                </c:pt>
                <c:pt idx="56">
                  <c:v>780</c:v>
                </c:pt>
                <c:pt idx="57">
                  <c:v>785</c:v>
                </c:pt>
                <c:pt idx="58">
                  <c:v>790</c:v>
                </c:pt>
                <c:pt idx="59">
                  <c:v>795</c:v>
                </c:pt>
                <c:pt idx="60">
                  <c:v>800</c:v>
                </c:pt>
                <c:pt idx="61">
                  <c:v>805</c:v>
                </c:pt>
                <c:pt idx="62">
                  <c:v>810</c:v>
                </c:pt>
                <c:pt idx="63">
                  <c:v>815</c:v>
                </c:pt>
                <c:pt idx="64">
                  <c:v>820</c:v>
                </c:pt>
                <c:pt idx="65">
                  <c:v>825</c:v>
                </c:pt>
                <c:pt idx="66">
                  <c:v>830</c:v>
                </c:pt>
                <c:pt idx="67">
                  <c:v>835</c:v>
                </c:pt>
                <c:pt idx="68">
                  <c:v>840</c:v>
                </c:pt>
                <c:pt idx="69">
                  <c:v>845</c:v>
                </c:pt>
                <c:pt idx="70">
                  <c:v>850</c:v>
                </c:pt>
                <c:pt idx="71">
                  <c:v>855</c:v>
                </c:pt>
                <c:pt idx="72">
                  <c:v>860</c:v>
                </c:pt>
                <c:pt idx="73">
                  <c:v>865</c:v>
                </c:pt>
                <c:pt idx="74">
                  <c:v>870</c:v>
                </c:pt>
                <c:pt idx="75">
                  <c:v>875</c:v>
                </c:pt>
                <c:pt idx="76">
                  <c:v>880</c:v>
                </c:pt>
                <c:pt idx="77">
                  <c:v>885</c:v>
                </c:pt>
                <c:pt idx="78">
                  <c:v>890</c:v>
                </c:pt>
                <c:pt idx="79">
                  <c:v>895</c:v>
                </c:pt>
                <c:pt idx="80">
                  <c:v>900</c:v>
                </c:pt>
                <c:pt idx="81">
                  <c:v>905</c:v>
                </c:pt>
                <c:pt idx="82">
                  <c:v>910</c:v>
                </c:pt>
                <c:pt idx="83">
                  <c:v>915</c:v>
                </c:pt>
                <c:pt idx="84">
                  <c:v>920</c:v>
                </c:pt>
                <c:pt idx="85">
                  <c:v>925</c:v>
                </c:pt>
                <c:pt idx="86">
                  <c:v>930</c:v>
                </c:pt>
                <c:pt idx="87">
                  <c:v>935</c:v>
                </c:pt>
                <c:pt idx="88">
                  <c:v>940</c:v>
                </c:pt>
                <c:pt idx="89">
                  <c:v>945</c:v>
                </c:pt>
                <c:pt idx="90">
                  <c:v>950</c:v>
                </c:pt>
                <c:pt idx="91">
                  <c:v>955</c:v>
                </c:pt>
                <c:pt idx="92">
                  <c:v>960</c:v>
                </c:pt>
                <c:pt idx="93">
                  <c:v>965</c:v>
                </c:pt>
                <c:pt idx="94">
                  <c:v>970</c:v>
                </c:pt>
                <c:pt idx="95">
                  <c:v>975</c:v>
                </c:pt>
                <c:pt idx="96">
                  <c:v>980</c:v>
                </c:pt>
                <c:pt idx="97">
                  <c:v>985</c:v>
                </c:pt>
                <c:pt idx="98">
                  <c:v>990</c:v>
                </c:pt>
                <c:pt idx="99">
                  <c:v>995</c:v>
                </c:pt>
                <c:pt idx="100">
                  <c:v>1000</c:v>
                </c:pt>
                <c:pt idx="101">
                  <c:v>1005</c:v>
                </c:pt>
                <c:pt idx="102">
                  <c:v>1010</c:v>
                </c:pt>
                <c:pt idx="103">
                  <c:v>1015</c:v>
                </c:pt>
                <c:pt idx="104">
                  <c:v>1020</c:v>
                </c:pt>
                <c:pt idx="105">
                  <c:v>1025</c:v>
                </c:pt>
                <c:pt idx="106">
                  <c:v>1030</c:v>
                </c:pt>
                <c:pt idx="107">
                  <c:v>1035</c:v>
                </c:pt>
                <c:pt idx="108">
                  <c:v>1040</c:v>
                </c:pt>
                <c:pt idx="109">
                  <c:v>1045</c:v>
                </c:pt>
                <c:pt idx="110">
                  <c:v>1050</c:v>
                </c:pt>
                <c:pt idx="111">
                  <c:v>1055</c:v>
                </c:pt>
                <c:pt idx="112">
                  <c:v>1060</c:v>
                </c:pt>
                <c:pt idx="113">
                  <c:v>1065</c:v>
                </c:pt>
                <c:pt idx="114">
                  <c:v>1070</c:v>
                </c:pt>
                <c:pt idx="115">
                  <c:v>1075</c:v>
                </c:pt>
                <c:pt idx="116">
                  <c:v>1080</c:v>
                </c:pt>
                <c:pt idx="117">
                  <c:v>1085</c:v>
                </c:pt>
                <c:pt idx="118">
                  <c:v>1090</c:v>
                </c:pt>
                <c:pt idx="119">
                  <c:v>1095</c:v>
                </c:pt>
                <c:pt idx="120">
                  <c:v>1100</c:v>
                </c:pt>
                <c:pt idx="121">
                  <c:v>1105</c:v>
                </c:pt>
                <c:pt idx="122">
                  <c:v>1110</c:v>
                </c:pt>
                <c:pt idx="123">
                  <c:v>1115</c:v>
                </c:pt>
                <c:pt idx="124">
                  <c:v>1120</c:v>
                </c:pt>
                <c:pt idx="125">
                  <c:v>1125</c:v>
                </c:pt>
                <c:pt idx="126">
                  <c:v>1130</c:v>
                </c:pt>
                <c:pt idx="127">
                  <c:v>1135</c:v>
                </c:pt>
                <c:pt idx="128">
                  <c:v>1140</c:v>
                </c:pt>
                <c:pt idx="129">
                  <c:v>1145</c:v>
                </c:pt>
                <c:pt idx="130">
                  <c:v>1150</c:v>
                </c:pt>
                <c:pt idx="131">
                  <c:v>1155</c:v>
                </c:pt>
                <c:pt idx="132">
                  <c:v>1160</c:v>
                </c:pt>
                <c:pt idx="133">
                  <c:v>1165</c:v>
                </c:pt>
                <c:pt idx="134">
                  <c:v>1170</c:v>
                </c:pt>
                <c:pt idx="135">
                  <c:v>1175</c:v>
                </c:pt>
                <c:pt idx="136">
                  <c:v>1180</c:v>
                </c:pt>
                <c:pt idx="137">
                  <c:v>1185</c:v>
                </c:pt>
                <c:pt idx="138">
                  <c:v>1190</c:v>
                </c:pt>
                <c:pt idx="139">
                  <c:v>1195</c:v>
                </c:pt>
                <c:pt idx="140">
                  <c:v>1200</c:v>
                </c:pt>
                <c:pt idx="141">
                  <c:v>1205</c:v>
                </c:pt>
                <c:pt idx="142">
                  <c:v>1210</c:v>
                </c:pt>
                <c:pt idx="143">
                  <c:v>1215</c:v>
                </c:pt>
                <c:pt idx="144">
                  <c:v>1220</c:v>
                </c:pt>
                <c:pt idx="145">
                  <c:v>1225</c:v>
                </c:pt>
                <c:pt idx="146">
                  <c:v>1230</c:v>
                </c:pt>
                <c:pt idx="147">
                  <c:v>1235</c:v>
                </c:pt>
                <c:pt idx="148">
                  <c:v>1240</c:v>
                </c:pt>
                <c:pt idx="149">
                  <c:v>1245</c:v>
                </c:pt>
                <c:pt idx="150">
                  <c:v>1250</c:v>
                </c:pt>
                <c:pt idx="151">
                  <c:v>1255</c:v>
                </c:pt>
                <c:pt idx="152">
                  <c:v>1260</c:v>
                </c:pt>
                <c:pt idx="153">
                  <c:v>1265</c:v>
                </c:pt>
                <c:pt idx="154">
                  <c:v>1270</c:v>
                </c:pt>
                <c:pt idx="155">
                  <c:v>1275</c:v>
                </c:pt>
                <c:pt idx="156">
                  <c:v>1280</c:v>
                </c:pt>
                <c:pt idx="157">
                  <c:v>1285</c:v>
                </c:pt>
                <c:pt idx="158">
                  <c:v>1290</c:v>
                </c:pt>
                <c:pt idx="159">
                  <c:v>1295</c:v>
                </c:pt>
                <c:pt idx="160">
                  <c:v>1300</c:v>
                </c:pt>
                <c:pt idx="161">
                  <c:v>1305</c:v>
                </c:pt>
                <c:pt idx="162">
                  <c:v>1310</c:v>
                </c:pt>
                <c:pt idx="163">
                  <c:v>1315</c:v>
                </c:pt>
                <c:pt idx="164">
                  <c:v>1320</c:v>
                </c:pt>
                <c:pt idx="165">
                  <c:v>1325</c:v>
                </c:pt>
                <c:pt idx="166">
                  <c:v>1330</c:v>
                </c:pt>
                <c:pt idx="167">
                  <c:v>1335</c:v>
                </c:pt>
                <c:pt idx="168">
                  <c:v>1340</c:v>
                </c:pt>
                <c:pt idx="169">
                  <c:v>1345</c:v>
                </c:pt>
                <c:pt idx="170">
                  <c:v>1350</c:v>
                </c:pt>
                <c:pt idx="171">
                  <c:v>1355</c:v>
                </c:pt>
                <c:pt idx="172">
                  <c:v>1360</c:v>
                </c:pt>
                <c:pt idx="173">
                  <c:v>1365</c:v>
                </c:pt>
                <c:pt idx="174">
                  <c:v>1370</c:v>
                </c:pt>
                <c:pt idx="175">
                  <c:v>1375</c:v>
                </c:pt>
                <c:pt idx="176">
                  <c:v>1380</c:v>
                </c:pt>
                <c:pt idx="177">
                  <c:v>1385</c:v>
                </c:pt>
                <c:pt idx="178">
                  <c:v>1390</c:v>
                </c:pt>
                <c:pt idx="179">
                  <c:v>1395</c:v>
                </c:pt>
                <c:pt idx="180">
                  <c:v>1400</c:v>
                </c:pt>
                <c:pt idx="181">
                  <c:v>1405</c:v>
                </c:pt>
                <c:pt idx="182">
                  <c:v>1410</c:v>
                </c:pt>
                <c:pt idx="183">
                  <c:v>1415</c:v>
                </c:pt>
                <c:pt idx="184">
                  <c:v>1420</c:v>
                </c:pt>
                <c:pt idx="185">
                  <c:v>1425</c:v>
                </c:pt>
                <c:pt idx="186">
                  <c:v>1430</c:v>
                </c:pt>
                <c:pt idx="187">
                  <c:v>1435</c:v>
                </c:pt>
                <c:pt idx="188">
                  <c:v>1440</c:v>
                </c:pt>
                <c:pt idx="189">
                  <c:v>1445</c:v>
                </c:pt>
                <c:pt idx="190">
                  <c:v>1450</c:v>
                </c:pt>
                <c:pt idx="191">
                  <c:v>1455</c:v>
                </c:pt>
                <c:pt idx="192">
                  <c:v>1460</c:v>
                </c:pt>
                <c:pt idx="193">
                  <c:v>1465</c:v>
                </c:pt>
                <c:pt idx="194">
                  <c:v>1470</c:v>
                </c:pt>
                <c:pt idx="195">
                  <c:v>1475</c:v>
                </c:pt>
                <c:pt idx="196">
                  <c:v>1480</c:v>
                </c:pt>
                <c:pt idx="197">
                  <c:v>1485</c:v>
                </c:pt>
                <c:pt idx="198">
                  <c:v>1490</c:v>
                </c:pt>
                <c:pt idx="199">
                  <c:v>1495</c:v>
                </c:pt>
                <c:pt idx="200">
                  <c:v>1500</c:v>
                </c:pt>
                <c:pt idx="201">
                  <c:v>1505</c:v>
                </c:pt>
                <c:pt idx="202">
                  <c:v>1510</c:v>
                </c:pt>
                <c:pt idx="203">
                  <c:v>1515</c:v>
                </c:pt>
                <c:pt idx="204">
                  <c:v>1520</c:v>
                </c:pt>
                <c:pt idx="205">
                  <c:v>1525</c:v>
                </c:pt>
                <c:pt idx="206">
                  <c:v>1530</c:v>
                </c:pt>
                <c:pt idx="207">
                  <c:v>1535</c:v>
                </c:pt>
                <c:pt idx="208">
                  <c:v>1540</c:v>
                </c:pt>
                <c:pt idx="209">
                  <c:v>1545</c:v>
                </c:pt>
                <c:pt idx="210">
                  <c:v>1550</c:v>
                </c:pt>
                <c:pt idx="211">
                  <c:v>1555</c:v>
                </c:pt>
                <c:pt idx="212">
                  <c:v>1560</c:v>
                </c:pt>
                <c:pt idx="213">
                  <c:v>1565</c:v>
                </c:pt>
                <c:pt idx="214">
                  <c:v>1570</c:v>
                </c:pt>
                <c:pt idx="215">
                  <c:v>1575</c:v>
                </c:pt>
                <c:pt idx="216">
                  <c:v>1580</c:v>
                </c:pt>
                <c:pt idx="217">
                  <c:v>1585</c:v>
                </c:pt>
                <c:pt idx="218">
                  <c:v>1590</c:v>
                </c:pt>
                <c:pt idx="219">
                  <c:v>1595</c:v>
                </c:pt>
                <c:pt idx="220">
                  <c:v>1600</c:v>
                </c:pt>
                <c:pt idx="221">
                  <c:v>1605</c:v>
                </c:pt>
                <c:pt idx="222">
                  <c:v>1610</c:v>
                </c:pt>
                <c:pt idx="223">
                  <c:v>1615</c:v>
                </c:pt>
                <c:pt idx="224">
                  <c:v>1620</c:v>
                </c:pt>
                <c:pt idx="225">
                  <c:v>1625</c:v>
                </c:pt>
                <c:pt idx="226">
                  <c:v>1630</c:v>
                </c:pt>
                <c:pt idx="227">
                  <c:v>1635</c:v>
                </c:pt>
                <c:pt idx="228">
                  <c:v>1640</c:v>
                </c:pt>
                <c:pt idx="229">
                  <c:v>1645</c:v>
                </c:pt>
                <c:pt idx="230">
                  <c:v>1650</c:v>
                </c:pt>
                <c:pt idx="231">
                  <c:v>1655</c:v>
                </c:pt>
                <c:pt idx="232">
                  <c:v>1660</c:v>
                </c:pt>
                <c:pt idx="233">
                  <c:v>1665</c:v>
                </c:pt>
                <c:pt idx="234">
                  <c:v>1670</c:v>
                </c:pt>
                <c:pt idx="235">
                  <c:v>1675</c:v>
                </c:pt>
                <c:pt idx="236">
                  <c:v>1680</c:v>
                </c:pt>
                <c:pt idx="237">
                  <c:v>1685</c:v>
                </c:pt>
                <c:pt idx="238">
                  <c:v>1690</c:v>
                </c:pt>
                <c:pt idx="239">
                  <c:v>1695</c:v>
                </c:pt>
                <c:pt idx="240">
                  <c:v>1700</c:v>
                </c:pt>
                <c:pt idx="241">
                  <c:v>1705</c:v>
                </c:pt>
                <c:pt idx="242">
                  <c:v>1710</c:v>
                </c:pt>
                <c:pt idx="243">
                  <c:v>1715</c:v>
                </c:pt>
                <c:pt idx="244">
                  <c:v>1720</c:v>
                </c:pt>
                <c:pt idx="245">
                  <c:v>1725</c:v>
                </c:pt>
                <c:pt idx="246">
                  <c:v>1730</c:v>
                </c:pt>
                <c:pt idx="247">
                  <c:v>1735</c:v>
                </c:pt>
                <c:pt idx="248">
                  <c:v>1740</c:v>
                </c:pt>
                <c:pt idx="249">
                  <c:v>1745</c:v>
                </c:pt>
                <c:pt idx="250">
                  <c:v>1750</c:v>
                </c:pt>
                <c:pt idx="251">
                  <c:v>1755</c:v>
                </c:pt>
                <c:pt idx="252">
                  <c:v>1760</c:v>
                </c:pt>
                <c:pt idx="253">
                  <c:v>1765</c:v>
                </c:pt>
                <c:pt idx="254">
                  <c:v>1770</c:v>
                </c:pt>
                <c:pt idx="255">
                  <c:v>1775</c:v>
                </c:pt>
                <c:pt idx="256">
                  <c:v>1780</c:v>
                </c:pt>
                <c:pt idx="257">
                  <c:v>1785</c:v>
                </c:pt>
                <c:pt idx="258">
                  <c:v>1790</c:v>
                </c:pt>
                <c:pt idx="259">
                  <c:v>1795</c:v>
                </c:pt>
                <c:pt idx="260">
                  <c:v>1800</c:v>
                </c:pt>
                <c:pt idx="261">
                  <c:v>1805</c:v>
                </c:pt>
                <c:pt idx="262">
                  <c:v>1810</c:v>
                </c:pt>
                <c:pt idx="263">
                  <c:v>1815</c:v>
                </c:pt>
                <c:pt idx="264">
                  <c:v>1820</c:v>
                </c:pt>
                <c:pt idx="265">
                  <c:v>1825</c:v>
                </c:pt>
                <c:pt idx="266">
                  <c:v>1830</c:v>
                </c:pt>
                <c:pt idx="267">
                  <c:v>1835</c:v>
                </c:pt>
                <c:pt idx="268">
                  <c:v>1840</c:v>
                </c:pt>
                <c:pt idx="269">
                  <c:v>1845</c:v>
                </c:pt>
                <c:pt idx="270">
                  <c:v>1850</c:v>
                </c:pt>
                <c:pt idx="271">
                  <c:v>1855</c:v>
                </c:pt>
                <c:pt idx="272">
                  <c:v>1860</c:v>
                </c:pt>
                <c:pt idx="273">
                  <c:v>1865</c:v>
                </c:pt>
                <c:pt idx="274">
                  <c:v>1870</c:v>
                </c:pt>
                <c:pt idx="275">
                  <c:v>1875</c:v>
                </c:pt>
                <c:pt idx="276">
                  <c:v>1880</c:v>
                </c:pt>
                <c:pt idx="277">
                  <c:v>1885</c:v>
                </c:pt>
                <c:pt idx="278">
                  <c:v>1890</c:v>
                </c:pt>
                <c:pt idx="279">
                  <c:v>1895</c:v>
                </c:pt>
                <c:pt idx="280">
                  <c:v>1900</c:v>
                </c:pt>
                <c:pt idx="281">
                  <c:v>1905</c:v>
                </c:pt>
                <c:pt idx="282">
                  <c:v>1910</c:v>
                </c:pt>
                <c:pt idx="283">
                  <c:v>1915</c:v>
                </c:pt>
                <c:pt idx="284">
                  <c:v>1920</c:v>
                </c:pt>
                <c:pt idx="285">
                  <c:v>1925</c:v>
                </c:pt>
                <c:pt idx="286">
                  <c:v>1930</c:v>
                </c:pt>
                <c:pt idx="287">
                  <c:v>1935</c:v>
                </c:pt>
                <c:pt idx="288">
                  <c:v>1940</c:v>
                </c:pt>
                <c:pt idx="289">
                  <c:v>1945</c:v>
                </c:pt>
                <c:pt idx="290">
                  <c:v>1950</c:v>
                </c:pt>
                <c:pt idx="291">
                  <c:v>1955</c:v>
                </c:pt>
                <c:pt idx="292">
                  <c:v>1960</c:v>
                </c:pt>
                <c:pt idx="293">
                  <c:v>1965</c:v>
                </c:pt>
                <c:pt idx="294">
                  <c:v>1970</c:v>
                </c:pt>
                <c:pt idx="295">
                  <c:v>1975</c:v>
                </c:pt>
                <c:pt idx="296">
                  <c:v>1980</c:v>
                </c:pt>
                <c:pt idx="297">
                  <c:v>1985</c:v>
                </c:pt>
                <c:pt idx="298">
                  <c:v>1990</c:v>
                </c:pt>
                <c:pt idx="299">
                  <c:v>1995</c:v>
                </c:pt>
                <c:pt idx="300">
                  <c:v>2000</c:v>
                </c:pt>
                <c:pt idx="301">
                  <c:v>2005</c:v>
                </c:pt>
                <c:pt idx="302">
                  <c:v>2010</c:v>
                </c:pt>
                <c:pt idx="303">
                  <c:v>2015</c:v>
                </c:pt>
                <c:pt idx="304">
                  <c:v>2020</c:v>
                </c:pt>
                <c:pt idx="305">
                  <c:v>2025</c:v>
                </c:pt>
                <c:pt idx="306">
                  <c:v>2030</c:v>
                </c:pt>
                <c:pt idx="307">
                  <c:v>2035</c:v>
                </c:pt>
                <c:pt idx="308">
                  <c:v>2040</c:v>
                </c:pt>
                <c:pt idx="309">
                  <c:v>2045</c:v>
                </c:pt>
                <c:pt idx="310">
                  <c:v>2050</c:v>
                </c:pt>
                <c:pt idx="311">
                  <c:v>2055</c:v>
                </c:pt>
                <c:pt idx="312">
                  <c:v>2060</c:v>
                </c:pt>
                <c:pt idx="313">
                  <c:v>2065</c:v>
                </c:pt>
                <c:pt idx="314">
                  <c:v>2070</c:v>
                </c:pt>
                <c:pt idx="315">
                  <c:v>2075</c:v>
                </c:pt>
                <c:pt idx="316">
                  <c:v>2080</c:v>
                </c:pt>
                <c:pt idx="317">
                  <c:v>2085</c:v>
                </c:pt>
                <c:pt idx="318">
                  <c:v>2090</c:v>
                </c:pt>
                <c:pt idx="319">
                  <c:v>2095</c:v>
                </c:pt>
                <c:pt idx="320">
                  <c:v>2100</c:v>
                </c:pt>
                <c:pt idx="321">
                  <c:v>2105</c:v>
                </c:pt>
                <c:pt idx="322">
                  <c:v>2110</c:v>
                </c:pt>
                <c:pt idx="323">
                  <c:v>2115</c:v>
                </c:pt>
                <c:pt idx="324">
                  <c:v>2120</c:v>
                </c:pt>
                <c:pt idx="325">
                  <c:v>2125</c:v>
                </c:pt>
                <c:pt idx="326">
                  <c:v>2130</c:v>
                </c:pt>
                <c:pt idx="327">
                  <c:v>2135</c:v>
                </c:pt>
                <c:pt idx="328">
                  <c:v>2140</c:v>
                </c:pt>
                <c:pt idx="329">
                  <c:v>2145</c:v>
                </c:pt>
                <c:pt idx="330">
                  <c:v>2150</c:v>
                </c:pt>
                <c:pt idx="331">
                  <c:v>2155</c:v>
                </c:pt>
                <c:pt idx="332">
                  <c:v>2160</c:v>
                </c:pt>
                <c:pt idx="333">
                  <c:v>2165</c:v>
                </c:pt>
                <c:pt idx="334">
                  <c:v>2170</c:v>
                </c:pt>
                <c:pt idx="335">
                  <c:v>2175</c:v>
                </c:pt>
                <c:pt idx="336">
                  <c:v>2180</c:v>
                </c:pt>
                <c:pt idx="337">
                  <c:v>2185</c:v>
                </c:pt>
                <c:pt idx="338">
                  <c:v>2190</c:v>
                </c:pt>
                <c:pt idx="339">
                  <c:v>2195</c:v>
                </c:pt>
                <c:pt idx="340">
                  <c:v>2200</c:v>
                </c:pt>
                <c:pt idx="341">
                  <c:v>2205</c:v>
                </c:pt>
                <c:pt idx="342">
                  <c:v>2210</c:v>
                </c:pt>
                <c:pt idx="343">
                  <c:v>2215</c:v>
                </c:pt>
                <c:pt idx="344">
                  <c:v>2220</c:v>
                </c:pt>
                <c:pt idx="345">
                  <c:v>2225</c:v>
                </c:pt>
                <c:pt idx="346">
                  <c:v>2230</c:v>
                </c:pt>
                <c:pt idx="347">
                  <c:v>2235</c:v>
                </c:pt>
                <c:pt idx="348">
                  <c:v>2240</c:v>
                </c:pt>
                <c:pt idx="349">
                  <c:v>2245</c:v>
                </c:pt>
                <c:pt idx="350">
                  <c:v>2250</c:v>
                </c:pt>
                <c:pt idx="351">
                  <c:v>2255</c:v>
                </c:pt>
                <c:pt idx="352">
                  <c:v>2260</c:v>
                </c:pt>
                <c:pt idx="353">
                  <c:v>2265</c:v>
                </c:pt>
                <c:pt idx="354">
                  <c:v>2270</c:v>
                </c:pt>
                <c:pt idx="355">
                  <c:v>2275</c:v>
                </c:pt>
                <c:pt idx="356">
                  <c:v>2280</c:v>
                </c:pt>
                <c:pt idx="357">
                  <c:v>2285</c:v>
                </c:pt>
                <c:pt idx="358">
                  <c:v>2290</c:v>
                </c:pt>
                <c:pt idx="359">
                  <c:v>2295</c:v>
                </c:pt>
                <c:pt idx="360">
                  <c:v>2300</c:v>
                </c:pt>
                <c:pt idx="361">
                  <c:v>2305</c:v>
                </c:pt>
                <c:pt idx="362">
                  <c:v>2310</c:v>
                </c:pt>
                <c:pt idx="363">
                  <c:v>2315</c:v>
                </c:pt>
                <c:pt idx="364">
                  <c:v>2320</c:v>
                </c:pt>
                <c:pt idx="365">
                  <c:v>2325</c:v>
                </c:pt>
                <c:pt idx="366">
                  <c:v>2330</c:v>
                </c:pt>
                <c:pt idx="367">
                  <c:v>2335</c:v>
                </c:pt>
                <c:pt idx="368">
                  <c:v>2340</c:v>
                </c:pt>
                <c:pt idx="369">
                  <c:v>2345</c:v>
                </c:pt>
                <c:pt idx="370">
                  <c:v>2350</c:v>
                </c:pt>
                <c:pt idx="371">
                  <c:v>2355</c:v>
                </c:pt>
                <c:pt idx="372">
                  <c:v>2360</c:v>
                </c:pt>
                <c:pt idx="373">
                  <c:v>2365</c:v>
                </c:pt>
                <c:pt idx="374">
                  <c:v>2370</c:v>
                </c:pt>
                <c:pt idx="375">
                  <c:v>2375</c:v>
                </c:pt>
                <c:pt idx="376">
                  <c:v>2380</c:v>
                </c:pt>
                <c:pt idx="377">
                  <c:v>2385</c:v>
                </c:pt>
                <c:pt idx="378">
                  <c:v>2390</c:v>
                </c:pt>
                <c:pt idx="379">
                  <c:v>2395</c:v>
                </c:pt>
                <c:pt idx="380">
                  <c:v>2400</c:v>
                </c:pt>
                <c:pt idx="381">
                  <c:v>2405</c:v>
                </c:pt>
                <c:pt idx="382">
                  <c:v>2410</c:v>
                </c:pt>
                <c:pt idx="383">
                  <c:v>2415</c:v>
                </c:pt>
                <c:pt idx="384">
                  <c:v>2420</c:v>
                </c:pt>
                <c:pt idx="385">
                  <c:v>2425</c:v>
                </c:pt>
                <c:pt idx="386">
                  <c:v>2430</c:v>
                </c:pt>
                <c:pt idx="387">
                  <c:v>2435</c:v>
                </c:pt>
                <c:pt idx="388">
                  <c:v>2440</c:v>
                </c:pt>
                <c:pt idx="389">
                  <c:v>2445</c:v>
                </c:pt>
                <c:pt idx="390">
                  <c:v>2450</c:v>
                </c:pt>
                <c:pt idx="391">
                  <c:v>2455</c:v>
                </c:pt>
                <c:pt idx="392">
                  <c:v>2460</c:v>
                </c:pt>
                <c:pt idx="393">
                  <c:v>2465</c:v>
                </c:pt>
                <c:pt idx="394">
                  <c:v>2470</c:v>
                </c:pt>
                <c:pt idx="395">
                  <c:v>2475</c:v>
                </c:pt>
                <c:pt idx="396">
                  <c:v>2480</c:v>
                </c:pt>
                <c:pt idx="397">
                  <c:v>2485</c:v>
                </c:pt>
                <c:pt idx="398">
                  <c:v>2490</c:v>
                </c:pt>
                <c:pt idx="399">
                  <c:v>2495</c:v>
                </c:pt>
                <c:pt idx="400">
                  <c:v>2500</c:v>
                </c:pt>
              </c:numCache>
            </c:numRef>
          </c:xVal>
          <c:yVal>
            <c:numRef>
              <c:f>Anisotropy!$B$12:$B$412</c:f>
              <c:numCache>
                <c:formatCode>General</c:formatCode>
                <c:ptCount val="401"/>
                <c:pt idx="0">
                  <c:v>0.80956625267580462</c:v>
                </c:pt>
                <c:pt idx="1">
                  <c:v>0.80670070959105511</c:v>
                </c:pt>
                <c:pt idx="2">
                  <c:v>0.80383435907823597</c:v>
                </c:pt>
                <c:pt idx="3">
                  <c:v>0.80096718607325579</c:v>
                </c:pt>
                <c:pt idx="4">
                  <c:v>0.79809917529168417</c:v>
                </c:pt>
                <c:pt idx="5">
                  <c:v>0.79523031122804955</c:v>
                </c:pt>
                <c:pt idx="6">
                  <c:v>0.79236057815527006</c:v>
                </c:pt>
                <c:pt idx="7">
                  <c:v>0.7894899601242209</c:v>
                </c:pt>
                <c:pt idx="8">
                  <c:v>0.78661844096345135</c:v>
                </c:pt>
                <c:pt idx="9">
                  <c:v>0.78374600427905561</c:v>
                </c:pt>
                <c:pt idx="10">
                  <c:v>0.78087263345470981</c:v>
                </c:pt>
                <c:pt idx="11">
                  <c:v>0.77799831165188238</c:v>
                </c:pt>
                <c:pt idx="12">
                  <c:v>0.77512302181022741</c:v>
                </c:pt>
                <c:pt idx="13">
                  <c:v>0.77224674664817239</c:v>
                </c:pt>
                <c:pt idx="14">
                  <c:v>0.76936946866370737</c:v>
                </c:pt>
                <c:pt idx="15">
                  <c:v>0.76649117013539358</c:v>
                </c:pt>
                <c:pt idx="16">
                  <c:v>0.76361183312359182</c:v>
                </c:pt>
                <c:pt idx="17">
                  <c:v>0.76073143947193311</c:v>
                </c:pt>
                <c:pt idx="18">
                  <c:v>0.75784997080903738</c:v>
                </c:pt>
                <c:pt idx="19">
                  <c:v>0.75496740855049282</c:v>
                </c:pt>
                <c:pt idx="20">
                  <c:v>0.75208373390111327</c:v>
                </c:pt>
                <c:pt idx="21">
                  <c:v>0.74919892785748199</c:v>
                </c:pt>
                <c:pt idx="22">
                  <c:v>0.74631297121079987</c:v>
                </c:pt>
                <c:pt idx="23">
                  <c:v>0.74342584455004967</c:v>
                </c:pt>
                <c:pt idx="24">
                  <c:v>0.74053752826549502</c:v>
                </c:pt>
                <c:pt idx="25">
                  <c:v>0.73764800255252494</c:v>
                </c:pt>
                <c:pt idx="26">
                  <c:v>0.73475724741586512</c:v>
                </c:pt>
                <c:pt idx="27">
                  <c:v>0.73186524267416886</c:v>
                </c:pt>
                <c:pt idx="28">
                  <c:v>0.72897196796500818</c:v>
                </c:pt>
                <c:pt idx="29">
                  <c:v>0.72607740275028054</c:v>
                </c:pt>
                <c:pt idx="30">
                  <c:v>0.72318152632205257</c:v>
                </c:pt>
                <c:pt idx="31">
                  <c:v>0.72028431780885671</c:v>
                </c:pt>
                <c:pt idx="32">
                  <c:v>0.71738575618246381</c:v>
                </c:pt>
                <c:pt idx="33">
                  <c:v>0.71448582026515195</c:v>
                </c:pt>
                <c:pt idx="34">
                  <c:v>0.71158448873749069</c:v>
                </c:pt>
                <c:pt idx="35">
                  <c:v>0.70868174014666474</c:v>
                </c:pt>
                <c:pt idx="36">
                  <c:v>0.70577755291536026</c:v>
                </c:pt>
                <c:pt idx="37">
                  <c:v>0.70287190535123523</c:v>
                </c:pt>
                <c:pt idx="38">
                  <c:v>0.69996477565700044</c:v>
                </c:pt>
                <c:pt idx="39">
                  <c:v>0.69705614194113452</c:v>
                </c:pt>
                <c:pt idx="40">
                  <c:v>0.69414598222926005</c:v>
                </c:pt>
                <c:pt idx="41">
                  <c:v>0.69123427447620667</c:v>
                </c:pt>
                <c:pt idx="42">
                  <c:v>0.68832099657878865</c:v>
                </c:pt>
                <c:pt idx="43">
                  <c:v>0.68540612638932574</c:v>
                </c:pt>
                <c:pt idx="44">
                  <c:v>0.68248964172993654</c:v>
                </c:pt>
                <c:pt idx="45">
                  <c:v>0.67957152040763302</c:v>
                </c:pt>
                <c:pt idx="46">
                  <c:v>0.6766517402302481</c:v>
                </c:pt>
                <c:pt idx="47">
                  <c:v>0.67373027902322913</c:v>
                </c:pt>
                <c:pt idx="48">
                  <c:v>0.67080711464732634</c:v>
                </c:pt>
                <c:pt idx="49">
                  <c:v>0.6678822250172135</c:v>
                </c:pt>
                <c:pt idx="50">
                  <c:v>0.66495558812107336</c:v>
                </c:pt>
                <c:pt idx="51">
                  <c:v>0.66202718204118205</c:v>
                </c:pt>
                <c:pt idx="52">
                  <c:v>0.65909698497553082</c:v>
                </c:pt>
                <c:pt idx="53">
                  <c:v>0.65616497526051965</c:v>
                </c:pt>
                <c:pt idx="54">
                  <c:v>0.65323113139476385</c:v>
                </c:pt>
                <c:pt idx="55">
                  <c:v>0.65029543206404772</c:v>
                </c:pt>
                <c:pt idx="56">
                  <c:v>0.6473578561674691</c:v>
                </c:pt>
                <c:pt idx="57">
                  <c:v>0.64441838284481312</c:v>
                </c:pt>
                <c:pt idx="58">
                  <c:v>0.6414769915051971</c:v>
                </c:pt>
                <c:pt idx="59">
                  <c:v>0.63853366185702842</c:v>
                </c:pt>
                <c:pt idx="60">
                  <c:v>0.635588373939318</c:v>
                </c:pt>
                <c:pt idx="61">
                  <c:v>0.63264110815439301</c:v>
                </c:pt>
                <c:pt idx="62">
                  <c:v>0.62969184530205569</c:v>
                </c:pt>
                <c:pt idx="63">
                  <c:v>0.62674056661522926</c:v>
                </c:pt>
                <c:pt idx="64">
                  <c:v>0.62378725379713817</c:v>
                </c:pt>
                <c:pt idx="65">
                  <c:v>0.62083188906007392</c:v>
                </c:pt>
                <c:pt idx="66">
                  <c:v>0.61787445516578532</c:v>
                </c:pt>
                <c:pt idx="67">
                  <c:v>0.61491493546754672</c:v>
                </c:pt>
                <c:pt idx="68">
                  <c:v>0.61195331395395081</c:v>
                </c:pt>
                <c:pt idx="69">
                  <c:v>0.60898957529447406</c:v>
                </c:pt>
                <c:pt idx="70">
                  <c:v>0.60602370488686397</c:v>
                </c:pt>
                <c:pt idx="71">
                  <c:v>0.60305568890639716</c:v>
                </c:pt>
                <c:pt idx="72">
                  <c:v>0.60008551435705726</c:v>
                </c:pt>
                <c:pt idx="73">
                  <c:v>0.59711316912468471</c:v>
                </c:pt>
                <c:pt idx="74">
                  <c:v>0.59413864203214217</c:v>
                </c:pt>
                <c:pt idx="75">
                  <c:v>0.59116192289655234</c:v>
                </c:pt>
                <c:pt idx="76">
                  <c:v>0.5881830025886492</c:v>
                </c:pt>
                <c:pt idx="77">
                  <c:v>0.58520187309430027</c:v>
                </c:pt>
                <c:pt idx="78">
                  <c:v>0.58221852757823844</c:v>
                </c:pt>
                <c:pt idx="79">
                  <c:v>0.57923296045005879</c:v>
                </c:pt>
                <c:pt idx="80">
                  <c:v>0.57624516743252419</c:v>
                </c:pt>
                <c:pt idx="81">
                  <c:v>0.57325514563222302</c:v>
                </c:pt>
                <c:pt idx="82">
                  <c:v>0.57026289361262883</c:v>
                </c:pt>
                <c:pt idx="83">
                  <c:v>0.56726841146959917</c:v>
                </c:pt>
                <c:pt idx="84">
                  <c:v>0.56427170090936118</c:v>
                </c:pt>
                <c:pt idx="85">
                  <c:v>0.56127276532901782</c:v>
                </c:pt>
                <c:pt idx="86">
                  <c:v>0.55827160989961699</c:v>
                </c:pt>
                <c:pt idx="87">
                  <c:v>0.55526824165181632</c:v>
                </c:pt>
                <c:pt idx="88">
                  <c:v>0.55226266956417946</c:v>
                </c:pt>
                <c:pt idx="89">
                  <c:v>0.54925490465412818</c:v>
                </c:pt>
                <c:pt idx="90">
                  <c:v>0.54624496007158441</c:v>
                </c:pt>
                <c:pt idx="91">
                  <c:v>0.54323285119531928</c:v>
                </c:pt>
                <c:pt idx="92">
                  <c:v>0.54021859573203179</c:v>
                </c:pt>
                <c:pt idx="93">
                  <c:v>0.53720221381817401</c:v>
                </c:pt>
                <c:pt idx="94">
                  <c:v>0.53418372812452797</c:v>
                </c:pt>
                <c:pt idx="95">
                  <c:v>0.53116316396354701</c:v>
                </c:pt>
                <c:pt idx="96">
                  <c:v>0.52814054939945698</c:v>
                </c:pt>
                <c:pt idx="97">
                  <c:v>0.52511591536111502</c:v>
                </c:pt>
                <c:pt idx="98">
                  <c:v>0.52208929575761387</c:v>
                </c:pt>
                <c:pt idx="99">
                  <c:v>0.51906072759661215</c:v>
                </c:pt>
                <c:pt idx="100">
                  <c:v>0.51603025110536971</c:v>
                </c:pt>
                <c:pt idx="101">
                  <c:v>0.51299790985444949</c:v>
                </c:pt>
                <c:pt idx="102">
                  <c:v>0.50996375088405166</c:v>
                </c:pt>
                <c:pt idx="103">
                  <c:v>0.50692782483292365</c:v>
                </c:pt>
                <c:pt idx="104">
                  <c:v>0.50389018606979497</c:v>
                </c:pt>
                <c:pt idx="105">
                  <c:v>0.50085089282726203</c:v>
                </c:pt>
                <c:pt idx="106">
                  <c:v>0.49781000733804825</c:v>
                </c:pt>
                <c:pt idx="107">
                  <c:v>0.49476759597354802</c:v>
                </c:pt>
                <c:pt idx="108">
                  <c:v>0.49172372938455589</c:v>
                </c:pt>
                <c:pt idx="109">
                  <c:v>0.48867848264406499</c:v>
                </c:pt>
                <c:pt idx="110">
                  <c:v>0.48563193539201077</c:v>
                </c:pt>
                <c:pt idx="111">
                  <c:v>0.48258417198182224</c:v>
                </c:pt>
                <c:pt idx="112">
                  <c:v>0.47953528162862435</c:v>
                </c:pt>
                <c:pt idx="113">
                  <c:v>0.47648535855892782</c:v>
                </c:pt>
                <c:pt idx="114">
                  <c:v>0.47343450216162131</c:v>
                </c:pt>
                <c:pt idx="115">
                  <c:v>0.47038281714006969</c:v>
                </c:pt>
                <c:pt idx="116">
                  <c:v>0.46733041366510086</c:v>
                </c:pt>
                <c:pt idx="117">
                  <c:v>0.46427740752865287</c:v>
                </c:pt>
                <c:pt idx="118">
                  <c:v>0.46122392029783077</c:v>
                </c:pt>
                <c:pt idx="119">
                  <c:v>0.45817007946910326</c:v>
                </c:pt>
                <c:pt idx="120">
                  <c:v>0.45511601862235851</c:v>
                </c:pt>
                <c:pt idx="121">
                  <c:v>0.45206187757451066</c:v>
                </c:pt>
                <c:pt idx="122">
                  <c:v>0.44900780253233241</c:v>
                </c:pt>
                <c:pt idx="123">
                  <c:v>0.44595394624417095</c:v>
                </c:pt>
                <c:pt idx="124">
                  <c:v>0.4429004681501798</c:v>
                </c:pt>
                <c:pt idx="125">
                  <c:v>0.43984753453068504</c:v>
                </c:pt>
                <c:pt idx="126">
                  <c:v>0.43679531865227383</c:v>
                </c:pt>
                <c:pt idx="127">
                  <c:v>0.43374400091118215</c:v>
                </c:pt>
                <c:pt idx="128">
                  <c:v>0.43069376897353029</c:v>
                </c:pt>
                <c:pt idx="129">
                  <c:v>0.42764481791193532</c:v>
                </c:pt>
                <c:pt idx="130">
                  <c:v>0.42459735033801249</c:v>
                </c:pt>
                <c:pt idx="131">
                  <c:v>0.42155157653024644</c:v>
                </c:pt>
                <c:pt idx="132">
                  <c:v>0.41850771455670643</c:v>
                </c:pt>
                <c:pt idx="133">
                  <c:v>0.4154659903920439</c:v>
                </c:pt>
                <c:pt idx="134">
                  <c:v>0.41242663802820367</c:v>
                </c:pt>
                <c:pt idx="135">
                  <c:v>0.40938989957825345</c:v>
                </c:pt>
                <c:pt idx="136">
                  <c:v>0.40635602537271776</c:v>
                </c:pt>
                <c:pt idx="137">
                  <c:v>0.40332527404778984</c:v>
                </c:pt>
                <c:pt idx="138">
                  <c:v>0.40029791262477288</c:v>
                </c:pt>
                <c:pt idx="139">
                  <c:v>0.3972742165800891</c:v>
                </c:pt>
                <c:pt idx="140">
                  <c:v>0.3942544699051802</c:v>
                </c:pt>
                <c:pt idx="141">
                  <c:v>0.39123896515561396</c:v>
                </c:pt>
                <c:pt idx="142">
                  <c:v>0.38822800348869169</c:v>
                </c:pt>
                <c:pt idx="143">
                  <c:v>0.38522189468885693</c:v>
                </c:pt>
                <c:pt idx="144">
                  <c:v>0.38222095718018423</c:v>
                </c:pt>
                <c:pt idx="145">
                  <c:v>0.37922551802523274</c:v>
                </c:pt>
                <c:pt idx="146">
                  <c:v>0.37623591290954461</c:v>
                </c:pt>
                <c:pt idx="147">
                  <c:v>0.37325248611106643</c:v>
                </c:pt>
                <c:pt idx="148">
                  <c:v>0.37027559045378278</c:v>
                </c:pt>
                <c:pt idx="149">
                  <c:v>0.36730558724484852</c:v>
                </c:pt>
                <c:pt idx="150">
                  <c:v>0.36434284619452628</c:v>
                </c:pt>
                <c:pt idx="151">
                  <c:v>0.36138774531824569</c:v>
                </c:pt>
                <c:pt idx="152">
                  <c:v>0.35844067082011366</c:v>
                </c:pt>
                <c:pt idx="153">
                  <c:v>0.35550201695723727</c:v>
                </c:pt>
                <c:pt idx="154">
                  <c:v>0.352572185884239</c:v>
                </c:pt>
                <c:pt idx="155">
                  <c:v>0.34965158747737157</c:v>
                </c:pt>
                <c:pt idx="156">
                  <c:v>0.34674063913768616</c:v>
                </c:pt>
                <c:pt idx="157">
                  <c:v>0.34383976557272999</c:v>
                </c:pt>
                <c:pt idx="158">
                  <c:v>0.34094939855630713</c:v>
                </c:pt>
                <c:pt idx="159">
                  <c:v>0.33806997666587524</c:v>
                </c:pt>
                <c:pt idx="160">
                  <c:v>0.33520194499720901</c:v>
                </c:pt>
                <c:pt idx="161">
                  <c:v>0.33234575485601392</c:v>
                </c:pt>
                <c:pt idx="162">
                  <c:v>0.32950186342624088</c:v>
                </c:pt>
                <c:pt idx="163">
                  <c:v>0.32667073341491548</c:v>
                </c:pt>
                <c:pt idx="164">
                  <c:v>0.32385283267336973</c:v>
                </c:pt>
                <c:pt idx="165">
                  <c:v>0.32104863379483972</c:v>
                </c:pt>
                <c:pt idx="166">
                  <c:v>0.31825861368847042</c:v>
                </c:pt>
                <c:pt idx="167">
                  <c:v>0.31548325312985848</c:v>
                </c:pt>
                <c:pt idx="168">
                  <c:v>0.31272303628834941</c:v>
                </c:pt>
                <c:pt idx="169">
                  <c:v>0.30997845023139725</c:v>
                </c:pt>
                <c:pt idx="170">
                  <c:v>0.30724998440639351</c:v>
                </c:pt>
                <c:pt idx="171">
                  <c:v>0.30453813010046948</c:v>
                </c:pt>
                <c:pt idx="172">
                  <c:v>0.30184337987887699</c:v>
                </c:pt>
                <c:pt idx="173">
                  <c:v>0.29916622700265727</c:v>
                </c:pt>
                <c:pt idx="174">
                  <c:v>0.29650716482641359</c:v>
                </c:pt>
                <c:pt idx="175">
                  <c:v>0.29386668617710965</c:v>
                </c:pt>
                <c:pt idx="176">
                  <c:v>0.29124528271492156</c:v>
                </c:pt>
                <c:pt idx="177">
                  <c:v>0.28864344427728017</c:v>
                </c:pt>
                <c:pt idx="178">
                  <c:v>0.2860616582073503</c:v>
                </c:pt>
                <c:pt idx="179">
                  <c:v>0.28350040866828963</c:v>
                </c:pt>
                <c:pt idx="180">
                  <c:v>0.28096017594474532</c:v>
                </c:pt>
                <c:pt idx="181">
                  <c:v>0.27844143573313884</c:v>
                </c:pt>
                <c:pt idx="182">
                  <c:v>0.27594465842238991</c:v>
                </c:pt>
                <c:pt idx="183">
                  <c:v>0.27347030836682495</c:v>
                </c:pt>
                <c:pt idx="184">
                  <c:v>0.27101884315309988</c:v>
                </c:pt>
                <c:pt idx="185">
                  <c:v>0.26859071286305736</c:v>
                </c:pt>
                <c:pt idx="186">
                  <c:v>0.26618635933450407</c:v>
                </c:pt>
                <c:pt idx="187">
                  <c:v>0.26380621542197458</c:v>
                </c:pt>
                <c:pt idx="188">
                  <c:v>0.26145070425960104</c:v>
                </c:pt>
                <c:pt idx="189">
                  <c:v>0.25912023852826427</c:v>
                </c:pt>
                <c:pt idx="190">
                  <c:v>0.25681521972924859</c:v>
                </c:pt>
                <c:pt idx="191">
                  <c:v>0.2545360374666501</c:v>
                </c:pt>
                <c:pt idx="192">
                  <c:v>0.25228306874081852</c:v>
                </c:pt>
                <c:pt idx="193">
                  <c:v>0.25005667725512304</c:v>
                </c:pt>
                <c:pt idx="194">
                  <c:v>0.24785721273833339</c:v>
                </c:pt>
                <c:pt idx="195">
                  <c:v>0.24568501028490264</c:v>
                </c:pt>
                <c:pt idx="196">
                  <c:v>0.24354038971541114</c:v>
                </c:pt>
                <c:pt idx="197">
                  <c:v>0.24142365495940121</c:v>
                </c:pt>
                <c:pt idx="198">
                  <c:v>0.23933509346279025</c:v>
                </c:pt>
                <c:pt idx="199">
                  <c:v>0.23727497562198485</c:v>
                </c:pt>
                <c:pt idx="200">
                  <c:v>0.23524355424675536</c:v>
                </c:pt>
                <c:pt idx="201">
                  <c:v>0.23324106405385225</c:v>
                </c:pt>
                <c:pt idx="202">
                  <c:v>0.23126772119324157</c:v>
                </c:pt>
                <c:pt idx="203">
                  <c:v>0.22932372280875069</c:v>
                </c:pt>
                <c:pt idx="204">
                  <c:v>0.2274092466347829</c:v>
                </c:pt>
                <c:pt idx="205">
                  <c:v>0.22552445063065163</c:v>
                </c:pt>
                <c:pt idx="206">
                  <c:v>0.22366947265394288</c:v>
                </c:pt>
                <c:pt idx="207">
                  <c:v>0.2218444301741711</c:v>
                </c:pt>
                <c:pt idx="208">
                  <c:v>0.22004942002785199</c:v>
                </c:pt>
                <c:pt idx="209">
                  <c:v>0.21828451821594819</c:v>
                </c:pt>
                <c:pt idx="210">
                  <c:v>0.21654977974449263</c:v>
                </c:pt>
                <c:pt idx="211">
                  <c:v>0.2148452385090116</c:v>
                </c:pt>
                <c:pt idx="212">
                  <c:v>0.21317090722321452</c:v>
                </c:pt>
                <c:pt idx="213">
                  <c:v>0.21152677739222703</c:v>
                </c:pt>
                <c:pt idx="214">
                  <c:v>0.20991281933047512</c:v>
                </c:pt>
                <c:pt idx="215">
                  <c:v>0.20832898222415441</c:v>
                </c:pt>
                <c:pt idx="216">
                  <c:v>0.20677519423802626</c:v>
                </c:pt>
                <c:pt idx="217">
                  <c:v>0.20525136266612898</c:v>
                </c:pt>
                <c:pt idx="218">
                  <c:v>0.20375737412579797</c:v>
                </c:pt>
                <c:pt idx="219">
                  <c:v>0.20229309479423463</c:v>
                </c:pt>
                <c:pt idx="220">
                  <c:v>0.2008583706866946</c:v>
                </c:pt>
                <c:pt idx="221">
                  <c:v>0.19945302797520487</c:v>
                </c:pt>
                <c:pt idx="222">
                  <c:v>0.19807687334657392</c:v>
                </c:pt>
                <c:pt idx="223">
                  <c:v>0.19672969439830951</c:v>
                </c:pt>
                <c:pt idx="224">
                  <c:v>0.19541126007092791</c:v>
                </c:pt>
                <c:pt idx="225">
                  <c:v>0.19412132111500868</c:v>
                </c:pt>
                <c:pt idx="226">
                  <c:v>0.19285961059123796</c:v>
                </c:pt>
                <c:pt idx="227">
                  <c:v>0.19162584440157177</c:v>
                </c:pt>
                <c:pt idx="228">
                  <c:v>0.19041972184955958</c:v>
                </c:pt>
                <c:pt idx="229">
                  <c:v>0.18924092622778926</c:v>
                </c:pt>
                <c:pt idx="230">
                  <c:v>0.1880891254303334</c:v>
                </c:pt>
                <c:pt idx="231">
                  <c:v>0.18696397258802644</c:v>
                </c:pt>
                <c:pt idx="232">
                  <c:v>0.18586510672435147</c:v>
                </c:pt>
                <c:pt idx="233">
                  <c:v>0.18479215342967759</c:v>
                </c:pt>
                <c:pt idx="234">
                  <c:v>0.18374472555157118</c:v>
                </c:pt>
                <c:pt idx="235">
                  <c:v>0.1827224238988856</c:v>
                </c:pt>
                <c:pt idx="236">
                  <c:v>0.18172483795733857</c:v>
                </c:pt>
                <c:pt idx="237">
                  <c:v>0.18075154661429832</c:v>
                </c:pt>
                <c:pt idx="238">
                  <c:v>0.17980211889051528</c:v>
                </c:pt>
                <c:pt idx="239">
                  <c:v>0.17887611467657594</c:v>
                </c:pt>
                <c:pt idx="240">
                  <c:v>0.1779730854718905</c:v>
                </c:pt>
                <c:pt idx="241">
                  <c:v>0.17709257512408533</c:v>
                </c:pt>
                <c:pt idx="242">
                  <c:v>0.17623412056671983</c:v>
                </c:pt>
                <c:pt idx="243">
                  <c:v>0.17539725255332828</c:v>
                </c:pt>
                <c:pt idx="244">
                  <c:v>0.17458149638585074</c:v>
                </c:pt>
                <c:pt idx="245">
                  <c:v>0.17378637263560565</c:v>
                </c:pt>
                <c:pt idx="246">
                  <c:v>0.17301139785504194</c:v>
                </c:pt>
                <c:pt idx="247">
                  <c:v>0.17225608527860059</c:v>
                </c:pt>
                <c:pt idx="248">
                  <c:v>0.17151994551111255</c:v>
                </c:pt>
                <c:pt idx="249">
                  <c:v>0.17080248720226071</c:v>
                </c:pt>
                <c:pt idx="250">
                  <c:v>0.17010321770573589</c:v>
                </c:pt>
                <c:pt idx="251">
                  <c:v>0.16942164372182311</c:v>
                </c:pt>
                <c:pt idx="252">
                  <c:v>0.16875727192225948</c:v>
                </c:pt>
                <c:pt idx="253">
                  <c:v>0.16810960955631299</c:v>
                </c:pt>
                <c:pt idx="254">
                  <c:v>0.16747816503714091</c:v>
                </c:pt>
                <c:pt idx="255">
                  <c:v>0.16686244850758963</c:v>
                </c:pt>
                <c:pt idx="256">
                  <c:v>0.16626197238470464</c:v>
                </c:pt>
                <c:pt idx="257">
                  <c:v>0.16567625188232971</c:v>
                </c:pt>
                <c:pt idx="258">
                  <c:v>0.16510480551126233</c:v>
                </c:pt>
                <c:pt idx="259">
                  <c:v>0.1645471555565497</c:v>
                </c:pt>
                <c:pt idx="260">
                  <c:v>0.16400282853159109</c:v>
                </c:pt>
                <c:pt idx="261">
                  <c:v>0.16347135560881176</c:v>
                </c:pt>
                <c:pt idx="262">
                  <c:v>0.16295227302676779</c:v>
                </c:pt>
                <c:pt idx="263">
                  <c:v>0.16244512247361437</c:v>
                </c:pt>
                <c:pt idx="264">
                  <c:v>0.1619494514469661</c:v>
                </c:pt>
                <c:pt idx="265">
                  <c:v>0.16146481359024067</c:v>
                </c:pt>
                <c:pt idx="266">
                  <c:v>0.16099076900566411</c:v>
                </c:pt>
                <c:pt idx="267">
                  <c:v>0.16052688454416913</c:v>
                </c:pt>
                <c:pt idx="268">
                  <c:v>0.16007273407249378</c:v>
                </c:pt>
                <c:pt idx="269">
                  <c:v>0.15962789871783839</c:v>
                </c:pt>
                <c:pt idx="270">
                  <c:v>0.1591919670904951</c:v>
                </c:pt>
                <c:pt idx="271">
                  <c:v>0.15876453548491304</c:v>
                </c:pt>
                <c:pt idx="272">
                  <c:v>0.15834520805970614</c:v>
                </c:pt>
                <c:pt idx="273">
                  <c:v>0.15793359699715193</c:v>
                </c:pt>
                <c:pt idx="274">
                  <c:v>0.15752932264276187</c:v>
                </c:pt>
                <c:pt idx="275">
                  <c:v>0.15713201362553575</c:v>
                </c:pt>
                <c:pt idx="276">
                  <c:v>0.1567413069595418</c:v>
                </c:pt>
                <c:pt idx="277">
                  <c:v>0.15635684812748285</c:v>
                </c:pt>
                <c:pt idx="278">
                  <c:v>0.15597829114692796</c:v>
                </c:pt>
                <c:pt idx="279">
                  <c:v>0.15560529861990724</c:v>
                </c:pt>
                <c:pt idx="280">
                  <c:v>0.15523754176657417</c:v>
                </c:pt>
                <c:pt idx="281">
                  <c:v>0.15487470044364959</c:v>
                </c:pt>
                <c:pt idx="282">
                  <c:v>0.15451646314836692</c:v>
                </c:pt>
                <c:pt idx="283">
                  <c:v>0.15416252700863814</c:v>
                </c:pt>
                <c:pt idx="284">
                  <c:v>0.15381259776015954</c:v>
                </c:pt>
                <c:pt idx="285">
                  <c:v>0.15346638971117393</c:v>
                </c:pt>
                <c:pt idx="286">
                  <c:v>0.15312362569559618</c:v>
                </c:pt>
                <c:pt idx="287">
                  <c:v>0.15278403701520454</c:v>
                </c:pt>
                <c:pt idx="288">
                  <c:v>0.15244736337158904</c:v>
                </c:pt>
                <c:pt idx="289">
                  <c:v>0.15211335278853305</c:v>
                </c:pt>
                <c:pt idx="290">
                  <c:v>0.15178176152549516</c:v>
                </c:pt>
                <c:pt idx="291">
                  <c:v>0.15145235398283946</c:v>
                </c:pt>
                <c:pt idx="292">
                  <c:v>0.15112490259944822</c:v>
                </c:pt>
                <c:pt idx="293">
                  <c:v>0.15079918774333295</c:v>
                </c:pt>
                <c:pt idx="294">
                  <c:v>0.1504749975958391</c:v>
                </c:pt>
                <c:pt idx="295">
                  <c:v>0.15015212803002598</c:v>
                </c:pt>
                <c:pt idx="296">
                  <c:v>0.14983038248377606</c:v>
                </c:pt>
                <c:pt idx="297">
                  <c:v>0.14950957182817504</c:v>
                </c:pt>
                <c:pt idx="298">
                  <c:v>0.14918951423167592</c:v>
                </c:pt>
                <c:pt idx="299">
                  <c:v>0.14887003502054724</c:v>
                </c:pt>
                <c:pt idx="300">
                  <c:v>0.14855096653607558</c:v>
                </c:pt>
                <c:pt idx="301">
                  <c:v>0.14823214798897932</c:v>
                </c:pt>
                <c:pt idx="302">
                  <c:v>0.14791342531146312</c:v>
                </c:pt>
                <c:pt idx="303">
                  <c:v>0.14759465100732549</c:v>
                </c:pt>
                <c:pt idx="304">
                  <c:v>0.14727568400050889</c:v>
                </c:pt>
                <c:pt idx="305">
                  <c:v>0.14695638948246015</c:v>
                </c:pt>
                <c:pt idx="306">
                  <c:v>0.14663663875865196</c:v>
                </c:pt>
                <c:pt idx="307">
                  <c:v>0.14631630909459276</c:v>
                </c:pt>
                <c:pt idx="308">
                  <c:v>0.14599528356163249</c:v>
                </c:pt>
                <c:pt idx="309">
                  <c:v>0.14567345088285782</c:v>
                </c:pt>
                <c:pt idx="310">
                  <c:v>0.14535070527934202</c:v>
                </c:pt>
                <c:pt idx="311">
                  <c:v>0.14502694631700852</c:v>
                </c:pt>
                <c:pt idx="312">
                  <c:v>0.14470207875433772</c:v>
                </c:pt>
                <c:pt idx="313">
                  <c:v>0.14437601239113856</c:v>
                </c:pt>
                <c:pt idx="314">
                  <c:v>0.1440486619185849</c:v>
                </c:pt>
                <c:pt idx="315">
                  <c:v>0.14371994677070271</c:v>
                </c:pt>
                <c:pt idx="316">
                  <c:v>0.14338979097747823</c:v>
                </c:pt>
                <c:pt idx="317">
                  <c:v>0.14305812301974319</c:v>
                </c:pt>
                <c:pt idx="318">
                  <c:v>0.14272487568597814</c:v>
                </c:pt>
                <c:pt idx="319">
                  <c:v>0.1423899859311632</c:v>
                </c:pt>
                <c:pt idx="320">
                  <c:v>0.14205339473779022</c:v>
                </c:pt>
                <c:pt idx="321">
                  <c:v>0.14171504697914139</c:v>
                </c:pt>
                <c:pt idx="322">
                  <c:v>0.14137489128492431</c:v>
                </c:pt>
                <c:pt idx="323">
                  <c:v>0.14103287990934499</c:v>
                </c:pt>
                <c:pt idx="324">
                  <c:v>0.14068896860168995</c:v>
                </c:pt>
                <c:pt idx="325">
                  <c:v>0.1403431164794755</c:v>
                </c:pt>
                <c:pt idx="326">
                  <c:v>0.13999528590421872</c:v>
                </c:pt>
                <c:pt idx="327">
                  <c:v>0.13964544235986853</c:v>
                </c:pt>
                <c:pt idx="328">
                  <c:v>0.13929355433393542</c:v>
                </c:pt>
                <c:pt idx="329">
                  <c:v>0.13893959320134286</c:v>
                </c:pt>
                <c:pt idx="330">
                  <c:v>0.13858353311102117</c:v>
                </c:pt>
                <c:pt idx="331">
                  <c:v>0.13822535087525661</c:v>
                </c:pt>
                <c:pt idx="332">
                  <c:v>0.13786502586180244</c:v>
                </c:pt>
                <c:pt idx="333">
                  <c:v>0.13750253988875016</c:v>
                </c:pt>
                <c:pt idx="334">
                  <c:v>0.13713787712215902</c:v>
                </c:pt>
                <c:pt idx="335">
                  <c:v>0.13677102397643182</c:v>
                </c:pt>
                <c:pt idx="336">
                  <c:v>0.13640196901742357</c:v>
                </c:pt>
                <c:pt idx="337">
                  <c:v>0.13603070286826385</c:v>
                </c:pt>
                <c:pt idx="338">
                  <c:v>0.1356572181178699</c:v>
                </c:pt>
                <c:pt idx="339">
                  <c:v>0.13528150923212517</c:v>
                </c:pt>
                <c:pt idx="340">
                  <c:v>0.13490357246769402</c:v>
                </c:pt>
                <c:pt idx="341">
                  <c:v>0.13452340578843835</c:v>
                </c:pt>
                <c:pt idx="342">
                  <c:v>0.13414100878440371</c:v>
                </c:pt>
                <c:pt idx="343">
                  <c:v>0.13375638259333705</c:v>
                </c:pt>
                <c:pt idx="344">
                  <c:v>0.13336952982469424</c:v>
                </c:pt>
                <c:pt idx="345">
                  <c:v>0.13298045448610074</c:v>
                </c:pt>
                <c:pt idx="346">
                  <c:v>0.13258916191221753</c:v>
                </c:pt>
                <c:pt idx="347">
                  <c:v>0.13219565869597233</c:v>
                </c:pt>
                <c:pt idx="348">
                  <c:v>0.13179995262210753</c:v>
                </c:pt>
                <c:pt idx="349">
                  <c:v>0.13140205260299986</c:v>
                </c:pt>
                <c:pt idx="350">
                  <c:v>0.13100196861670405</c:v>
                </c:pt>
                <c:pt idx="351">
                  <c:v>0.13059971164717193</c:v>
                </c:pt>
                <c:pt idx="352">
                  <c:v>0.13019529362659987</c:v>
                </c:pt>
                <c:pt idx="353">
                  <c:v>0.12978872737985325</c:v>
                </c:pt>
                <c:pt idx="354">
                  <c:v>0.12938002657092046</c:v>
                </c:pt>
                <c:pt idx="355">
                  <c:v>0.12896920565134684</c:v>
                </c:pt>
                <c:pt idx="356">
                  <c:v>0.12855627981059803</c:v>
                </c:pt>
                <c:pt idx="357">
                  <c:v>0.12814126492830447</c:v>
                </c:pt>
                <c:pt idx="358">
                  <c:v>0.1277241775283377</c:v>
                </c:pt>
                <c:pt idx="359">
                  <c:v>0.12730503473466864</c:v>
                </c:pt>
                <c:pt idx="360">
                  <c:v>0.12688385422896042</c:v>
                </c:pt>
                <c:pt idx="361">
                  <c:v>0.12646065420984681</c:v>
                </c:pt>
                <c:pt idx="362">
                  <c:v>0.1260354533538488</c:v>
                </c:pt>
                <c:pt idx="363">
                  <c:v>0.12560827077788167</c:v>
                </c:pt>
                <c:pt idx="364">
                  <c:v>0.12517912600330722</c:v>
                </c:pt>
                <c:pt idx="365">
                  <c:v>0.12474803892148317</c:v>
                </c:pt>
                <c:pt idx="366">
                  <c:v>0.12431502976076636</c:v>
                </c:pt>
                <c:pt idx="367">
                  <c:v>0.12388011905492419</c:v>
                </c:pt>
                <c:pt idx="368">
                  <c:v>0.12344332761291016</c:v>
                </c:pt>
                <c:pt idx="369">
                  <c:v>0.12300467648996183</c:v>
                </c:pt>
                <c:pt idx="370">
                  <c:v>0.12256418695997701</c:v>
                </c:pt>
                <c:pt idx="371">
                  <c:v>0.12212188048912842</c:v>
                </c:pt>
                <c:pt idx="372">
                  <c:v>0.12167777871067531</c:v>
                </c:pt>
                <c:pt idx="373">
                  <c:v>0.12123190340093265</c:v>
                </c:pt>
                <c:pt idx="374">
                  <c:v>0.12078427645635892</c:v>
                </c:pt>
                <c:pt idx="375">
                  <c:v>0.1203349198717239</c:v>
                </c:pt>
                <c:pt idx="376">
                  <c:v>0.11988385571932081</c:v>
                </c:pt>
                <c:pt idx="377">
                  <c:v>0.11943110612918478</c:v>
                </c:pt>
                <c:pt idx="378">
                  <c:v>0.11897669327028398</c:v>
                </c:pt>
                <c:pt idx="379">
                  <c:v>0.11852063933264706</c:v>
                </c:pt>
                <c:pt idx="380">
                  <c:v>0.11806296651039488</c:v>
                </c:pt>
                <c:pt idx="381">
                  <c:v>0.11760369698564355</c:v>
                </c:pt>
                <c:pt idx="382">
                  <c:v>0.11714285291324589</c:v>
                </c:pt>
                <c:pt idx="383">
                  <c:v>0.11668045640634173</c:v>
                </c:pt>
                <c:pt idx="384">
                  <c:v>0.11621652952268513</c:v>
                </c:pt>
                <c:pt idx="385">
                  <c:v>0.11575109425172181</c:v>
                </c:pt>
                <c:pt idx="386">
                  <c:v>0.11528417250238582</c:v>
                </c:pt>
                <c:pt idx="387">
                  <c:v>0.1148157860915886</c:v>
                </c:pt>
                <c:pt idx="388">
                  <c:v>0.11434595673337511</c:v>
                </c:pt>
                <c:pt idx="389">
                  <c:v>0.11387470602871852</c:v>
                </c:pt>
                <c:pt idx="390">
                  <c:v>0.1134020554559298</c:v>
                </c:pt>
                <c:pt idx="391">
                  <c:v>0.11292802636165777</c:v>
                </c:pt>
                <c:pt idx="392">
                  <c:v>0.11245263995245552</c:v>
                </c:pt>
                <c:pt idx="393">
                  <c:v>0.11197591728688927</c:v>
                </c:pt>
                <c:pt idx="394">
                  <c:v>0.11149787926817034</c:v>
                </c:pt>
                <c:pt idx="395">
                  <c:v>0.11101854663728478</c:v>
                </c:pt>
                <c:pt idx="396">
                  <c:v>0.11053793996660344</c:v>
                </c:pt>
                <c:pt idx="397">
                  <c:v>0.11005607965395003</c:v>
                </c:pt>
                <c:pt idx="398">
                  <c:v>0.1095729859171089</c:v>
                </c:pt>
                <c:pt idx="399">
                  <c:v>0.10908867878875267</c:v>
                </c:pt>
                <c:pt idx="400">
                  <c:v>0.10860317811177295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E-4E59-95CA-0230562D4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502831"/>
        <c:axId val="973990207"/>
      </c:scatterChart>
      <c:valAx>
        <c:axId val="976502831"/>
        <c:scaling>
          <c:orientation val="minMax"/>
          <c:max val="2500"/>
          <c:min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wavelength/nm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3990207"/>
        <c:crosses val="autoZero"/>
        <c:crossBetween val="midCat"/>
      </c:valAx>
      <c:valAx>
        <c:axId val="97399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g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6502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'Refractive index'!$A$5:$A$12</c:f>
              <c:numCache>
                <c:formatCode>General</c:formatCode>
                <c:ptCount val="8"/>
                <c:pt idx="0">
                  <c:v>325</c:v>
                </c:pt>
                <c:pt idx="1">
                  <c:v>442</c:v>
                </c:pt>
                <c:pt idx="2">
                  <c:v>532</c:v>
                </c:pt>
                <c:pt idx="3">
                  <c:v>633</c:v>
                </c:pt>
                <c:pt idx="4">
                  <c:v>850</c:v>
                </c:pt>
                <c:pt idx="5">
                  <c:v>1064</c:v>
                </c:pt>
                <c:pt idx="6">
                  <c:v>1310</c:v>
                </c:pt>
                <c:pt idx="7">
                  <c:v>1557</c:v>
                </c:pt>
              </c:numCache>
            </c:numRef>
          </c:xVal>
          <c:yVal>
            <c:numRef>
              <c:f>'Refractive index'!$B$5:$B$12</c:f>
              <c:numCache>
                <c:formatCode>General</c:formatCode>
                <c:ptCount val="8"/>
                <c:pt idx="0">
                  <c:v>1.365</c:v>
                </c:pt>
                <c:pt idx="1">
                  <c:v>1.3640000000000001</c:v>
                </c:pt>
                <c:pt idx="2">
                  <c:v>1.3620000000000001</c:v>
                </c:pt>
                <c:pt idx="3">
                  <c:v>1.361</c:v>
                </c:pt>
                <c:pt idx="4">
                  <c:v>1.359</c:v>
                </c:pt>
                <c:pt idx="5">
                  <c:v>1.357</c:v>
                </c:pt>
                <c:pt idx="6">
                  <c:v>1.353</c:v>
                </c:pt>
                <c:pt idx="7">
                  <c:v>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C1-45FC-8846-98C31175834F}"/>
            </c:ext>
          </c:extLst>
        </c:ser>
        <c:ser>
          <c:idx val="1"/>
          <c:order val="1"/>
          <c:tx>
            <c:v>Intralipid 20%</c:v>
          </c:tx>
          <c:spPr>
            <a:ln w="2540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'Refractive index'!$C$5:$C$1430</c:f>
              <c:numCache>
                <c:formatCode>General</c:formatCode>
                <c:ptCount val="1426"/>
                <c:pt idx="0">
                  <c:v>325</c:v>
                </c:pt>
                <c:pt idx="1">
                  <c:v>326</c:v>
                </c:pt>
                <c:pt idx="2">
                  <c:v>327</c:v>
                </c:pt>
                <c:pt idx="3">
                  <c:v>328</c:v>
                </c:pt>
                <c:pt idx="4">
                  <c:v>329</c:v>
                </c:pt>
                <c:pt idx="5">
                  <c:v>330</c:v>
                </c:pt>
                <c:pt idx="6">
                  <c:v>331</c:v>
                </c:pt>
                <c:pt idx="7">
                  <c:v>332</c:v>
                </c:pt>
                <c:pt idx="8">
                  <c:v>333</c:v>
                </c:pt>
                <c:pt idx="9">
                  <c:v>334</c:v>
                </c:pt>
                <c:pt idx="10">
                  <c:v>335</c:v>
                </c:pt>
                <c:pt idx="11">
                  <c:v>336</c:v>
                </c:pt>
                <c:pt idx="12">
                  <c:v>337</c:v>
                </c:pt>
                <c:pt idx="13">
                  <c:v>338</c:v>
                </c:pt>
                <c:pt idx="14">
                  <c:v>339</c:v>
                </c:pt>
                <c:pt idx="15">
                  <c:v>340</c:v>
                </c:pt>
                <c:pt idx="16">
                  <c:v>341</c:v>
                </c:pt>
                <c:pt idx="17">
                  <c:v>342</c:v>
                </c:pt>
                <c:pt idx="18">
                  <c:v>343</c:v>
                </c:pt>
                <c:pt idx="19">
                  <c:v>344</c:v>
                </c:pt>
                <c:pt idx="20">
                  <c:v>345</c:v>
                </c:pt>
                <c:pt idx="21">
                  <c:v>346</c:v>
                </c:pt>
                <c:pt idx="22">
                  <c:v>347</c:v>
                </c:pt>
                <c:pt idx="23">
                  <c:v>348</c:v>
                </c:pt>
                <c:pt idx="24">
                  <c:v>349</c:v>
                </c:pt>
                <c:pt idx="25">
                  <c:v>350</c:v>
                </c:pt>
                <c:pt idx="26">
                  <c:v>351</c:v>
                </c:pt>
                <c:pt idx="27">
                  <c:v>352</c:v>
                </c:pt>
                <c:pt idx="28">
                  <c:v>353</c:v>
                </c:pt>
                <c:pt idx="29">
                  <c:v>354</c:v>
                </c:pt>
                <c:pt idx="30">
                  <c:v>355</c:v>
                </c:pt>
                <c:pt idx="31">
                  <c:v>356</c:v>
                </c:pt>
                <c:pt idx="32">
                  <c:v>357</c:v>
                </c:pt>
                <c:pt idx="33">
                  <c:v>358</c:v>
                </c:pt>
                <c:pt idx="34">
                  <c:v>359</c:v>
                </c:pt>
                <c:pt idx="35">
                  <c:v>360</c:v>
                </c:pt>
                <c:pt idx="36">
                  <c:v>361</c:v>
                </c:pt>
                <c:pt idx="37">
                  <c:v>362</c:v>
                </c:pt>
                <c:pt idx="38">
                  <c:v>363</c:v>
                </c:pt>
                <c:pt idx="39">
                  <c:v>364</c:v>
                </c:pt>
                <c:pt idx="40">
                  <c:v>365</c:v>
                </c:pt>
                <c:pt idx="41">
                  <c:v>366</c:v>
                </c:pt>
                <c:pt idx="42">
                  <c:v>367</c:v>
                </c:pt>
                <c:pt idx="43">
                  <c:v>368</c:v>
                </c:pt>
                <c:pt idx="44">
                  <c:v>369</c:v>
                </c:pt>
                <c:pt idx="45">
                  <c:v>370</c:v>
                </c:pt>
                <c:pt idx="46">
                  <c:v>371</c:v>
                </c:pt>
                <c:pt idx="47">
                  <c:v>372</c:v>
                </c:pt>
                <c:pt idx="48">
                  <c:v>373</c:v>
                </c:pt>
                <c:pt idx="49">
                  <c:v>374</c:v>
                </c:pt>
                <c:pt idx="50">
                  <c:v>375</c:v>
                </c:pt>
                <c:pt idx="51">
                  <c:v>376</c:v>
                </c:pt>
                <c:pt idx="52">
                  <c:v>377</c:v>
                </c:pt>
                <c:pt idx="53">
                  <c:v>378</c:v>
                </c:pt>
                <c:pt idx="54">
                  <c:v>379</c:v>
                </c:pt>
                <c:pt idx="55">
                  <c:v>380</c:v>
                </c:pt>
                <c:pt idx="56">
                  <c:v>381</c:v>
                </c:pt>
                <c:pt idx="57">
                  <c:v>382</c:v>
                </c:pt>
                <c:pt idx="58">
                  <c:v>383</c:v>
                </c:pt>
                <c:pt idx="59">
                  <c:v>384</c:v>
                </c:pt>
                <c:pt idx="60">
                  <c:v>385</c:v>
                </c:pt>
                <c:pt idx="61">
                  <c:v>386</c:v>
                </c:pt>
                <c:pt idx="62">
                  <c:v>387</c:v>
                </c:pt>
                <c:pt idx="63">
                  <c:v>388</c:v>
                </c:pt>
                <c:pt idx="64">
                  <c:v>389</c:v>
                </c:pt>
                <c:pt idx="65">
                  <c:v>390</c:v>
                </c:pt>
                <c:pt idx="66">
                  <c:v>391</c:v>
                </c:pt>
                <c:pt idx="67">
                  <c:v>392</c:v>
                </c:pt>
                <c:pt idx="68">
                  <c:v>393</c:v>
                </c:pt>
                <c:pt idx="69">
                  <c:v>394</c:v>
                </c:pt>
                <c:pt idx="70">
                  <c:v>395</c:v>
                </c:pt>
                <c:pt idx="71">
                  <c:v>396</c:v>
                </c:pt>
                <c:pt idx="72">
                  <c:v>397</c:v>
                </c:pt>
                <c:pt idx="73">
                  <c:v>398</c:v>
                </c:pt>
                <c:pt idx="74">
                  <c:v>399</c:v>
                </c:pt>
                <c:pt idx="75">
                  <c:v>400</c:v>
                </c:pt>
                <c:pt idx="76">
                  <c:v>401</c:v>
                </c:pt>
                <c:pt idx="77">
                  <c:v>402</c:v>
                </c:pt>
                <c:pt idx="78">
                  <c:v>403</c:v>
                </c:pt>
                <c:pt idx="79">
                  <c:v>404</c:v>
                </c:pt>
                <c:pt idx="80">
                  <c:v>405</c:v>
                </c:pt>
                <c:pt idx="81">
                  <c:v>406</c:v>
                </c:pt>
                <c:pt idx="82">
                  <c:v>407</c:v>
                </c:pt>
                <c:pt idx="83">
                  <c:v>408</c:v>
                </c:pt>
                <c:pt idx="84">
                  <c:v>409</c:v>
                </c:pt>
                <c:pt idx="85">
                  <c:v>410</c:v>
                </c:pt>
                <c:pt idx="86">
                  <c:v>411</c:v>
                </c:pt>
                <c:pt idx="87">
                  <c:v>412</c:v>
                </c:pt>
                <c:pt idx="88">
                  <c:v>413</c:v>
                </c:pt>
                <c:pt idx="89">
                  <c:v>414</c:v>
                </c:pt>
                <c:pt idx="90">
                  <c:v>415</c:v>
                </c:pt>
                <c:pt idx="91">
                  <c:v>416</c:v>
                </c:pt>
                <c:pt idx="92">
                  <c:v>417</c:v>
                </c:pt>
                <c:pt idx="93">
                  <c:v>418</c:v>
                </c:pt>
                <c:pt idx="94">
                  <c:v>419</c:v>
                </c:pt>
                <c:pt idx="95">
                  <c:v>420</c:v>
                </c:pt>
                <c:pt idx="96">
                  <c:v>421</c:v>
                </c:pt>
                <c:pt idx="97">
                  <c:v>422</c:v>
                </c:pt>
                <c:pt idx="98">
                  <c:v>423</c:v>
                </c:pt>
                <c:pt idx="99">
                  <c:v>424</c:v>
                </c:pt>
                <c:pt idx="100">
                  <c:v>425</c:v>
                </c:pt>
                <c:pt idx="101">
                  <c:v>426</c:v>
                </c:pt>
                <c:pt idx="102">
                  <c:v>427</c:v>
                </c:pt>
                <c:pt idx="103">
                  <c:v>428</c:v>
                </c:pt>
                <c:pt idx="104">
                  <c:v>429</c:v>
                </c:pt>
                <c:pt idx="105">
                  <c:v>430</c:v>
                </c:pt>
                <c:pt idx="106">
                  <c:v>431</c:v>
                </c:pt>
                <c:pt idx="107">
                  <c:v>432</c:v>
                </c:pt>
                <c:pt idx="108">
                  <c:v>433</c:v>
                </c:pt>
                <c:pt idx="109">
                  <c:v>434</c:v>
                </c:pt>
                <c:pt idx="110">
                  <c:v>435</c:v>
                </c:pt>
                <c:pt idx="111">
                  <c:v>436</c:v>
                </c:pt>
                <c:pt idx="112">
                  <c:v>437</c:v>
                </c:pt>
                <c:pt idx="113">
                  <c:v>438</c:v>
                </c:pt>
                <c:pt idx="114">
                  <c:v>439</c:v>
                </c:pt>
                <c:pt idx="115">
                  <c:v>440</c:v>
                </c:pt>
                <c:pt idx="116">
                  <c:v>441</c:v>
                </c:pt>
                <c:pt idx="117">
                  <c:v>442</c:v>
                </c:pt>
                <c:pt idx="118">
                  <c:v>443</c:v>
                </c:pt>
                <c:pt idx="119">
                  <c:v>444</c:v>
                </c:pt>
                <c:pt idx="120">
                  <c:v>445</c:v>
                </c:pt>
                <c:pt idx="121">
                  <c:v>446</c:v>
                </c:pt>
                <c:pt idx="122">
                  <c:v>447</c:v>
                </c:pt>
                <c:pt idx="123">
                  <c:v>448</c:v>
                </c:pt>
                <c:pt idx="124">
                  <c:v>449</c:v>
                </c:pt>
                <c:pt idx="125">
                  <c:v>450</c:v>
                </c:pt>
                <c:pt idx="126">
                  <c:v>451</c:v>
                </c:pt>
                <c:pt idx="127">
                  <c:v>452</c:v>
                </c:pt>
                <c:pt idx="128">
                  <c:v>453</c:v>
                </c:pt>
                <c:pt idx="129">
                  <c:v>454</c:v>
                </c:pt>
                <c:pt idx="130">
                  <c:v>455</c:v>
                </c:pt>
                <c:pt idx="131">
                  <c:v>456</c:v>
                </c:pt>
                <c:pt idx="132">
                  <c:v>457</c:v>
                </c:pt>
                <c:pt idx="133">
                  <c:v>458</c:v>
                </c:pt>
                <c:pt idx="134">
                  <c:v>459</c:v>
                </c:pt>
                <c:pt idx="135">
                  <c:v>460</c:v>
                </c:pt>
                <c:pt idx="136">
                  <c:v>461</c:v>
                </c:pt>
                <c:pt idx="137">
                  <c:v>462</c:v>
                </c:pt>
                <c:pt idx="138">
                  <c:v>463</c:v>
                </c:pt>
                <c:pt idx="139">
                  <c:v>464</c:v>
                </c:pt>
                <c:pt idx="140">
                  <c:v>465</c:v>
                </c:pt>
                <c:pt idx="141">
                  <c:v>466</c:v>
                </c:pt>
                <c:pt idx="142">
                  <c:v>467</c:v>
                </c:pt>
                <c:pt idx="143">
                  <c:v>468</c:v>
                </c:pt>
                <c:pt idx="144">
                  <c:v>469</c:v>
                </c:pt>
                <c:pt idx="145">
                  <c:v>470</c:v>
                </c:pt>
                <c:pt idx="146">
                  <c:v>471</c:v>
                </c:pt>
                <c:pt idx="147">
                  <c:v>472</c:v>
                </c:pt>
                <c:pt idx="148">
                  <c:v>473</c:v>
                </c:pt>
                <c:pt idx="149">
                  <c:v>474</c:v>
                </c:pt>
                <c:pt idx="150">
                  <c:v>475</c:v>
                </c:pt>
                <c:pt idx="151">
                  <c:v>476</c:v>
                </c:pt>
                <c:pt idx="152">
                  <c:v>477</c:v>
                </c:pt>
                <c:pt idx="153">
                  <c:v>478</c:v>
                </c:pt>
                <c:pt idx="154">
                  <c:v>479</c:v>
                </c:pt>
                <c:pt idx="155">
                  <c:v>480</c:v>
                </c:pt>
                <c:pt idx="156">
                  <c:v>481</c:v>
                </c:pt>
                <c:pt idx="157">
                  <c:v>482</c:v>
                </c:pt>
                <c:pt idx="158">
                  <c:v>483</c:v>
                </c:pt>
                <c:pt idx="159">
                  <c:v>484</c:v>
                </c:pt>
                <c:pt idx="160">
                  <c:v>485</c:v>
                </c:pt>
                <c:pt idx="161">
                  <c:v>486</c:v>
                </c:pt>
                <c:pt idx="162">
                  <c:v>487</c:v>
                </c:pt>
                <c:pt idx="163">
                  <c:v>488</c:v>
                </c:pt>
                <c:pt idx="164">
                  <c:v>489</c:v>
                </c:pt>
                <c:pt idx="165">
                  <c:v>490</c:v>
                </c:pt>
                <c:pt idx="166">
                  <c:v>491</c:v>
                </c:pt>
                <c:pt idx="167">
                  <c:v>492</c:v>
                </c:pt>
                <c:pt idx="168">
                  <c:v>493</c:v>
                </c:pt>
                <c:pt idx="169">
                  <c:v>494</c:v>
                </c:pt>
                <c:pt idx="170">
                  <c:v>495</c:v>
                </c:pt>
                <c:pt idx="171">
                  <c:v>496</c:v>
                </c:pt>
                <c:pt idx="172">
                  <c:v>497</c:v>
                </c:pt>
                <c:pt idx="173">
                  <c:v>498</c:v>
                </c:pt>
                <c:pt idx="174">
                  <c:v>499</c:v>
                </c:pt>
                <c:pt idx="175">
                  <c:v>500</c:v>
                </c:pt>
                <c:pt idx="176">
                  <c:v>501</c:v>
                </c:pt>
                <c:pt idx="177">
                  <c:v>502</c:v>
                </c:pt>
                <c:pt idx="178">
                  <c:v>503</c:v>
                </c:pt>
                <c:pt idx="179">
                  <c:v>504</c:v>
                </c:pt>
                <c:pt idx="180">
                  <c:v>505</c:v>
                </c:pt>
                <c:pt idx="181">
                  <c:v>506</c:v>
                </c:pt>
                <c:pt idx="182">
                  <c:v>507</c:v>
                </c:pt>
                <c:pt idx="183">
                  <c:v>508</c:v>
                </c:pt>
                <c:pt idx="184">
                  <c:v>509</c:v>
                </c:pt>
                <c:pt idx="185">
                  <c:v>510</c:v>
                </c:pt>
                <c:pt idx="186">
                  <c:v>511</c:v>
                </c:pt>
                <c:pt idx="187">
                  <c:v>512</c:v>
                </c:pt>
                <c:pt idx="188">
                  <c:v>513</c:v>
                </c:pt>
                <c:pt idx="189">
                  <c:v>514</c:v>
                </c:pt>
                <c:pt idx="190">
                  <c:v>515</c:v>
                </c:pt>
                <c:pt idx="191">
                  <c:v>516</c:v>
                </c:pt>
                <c:pt idx="192">
                  <c:v>517</c:v>
                </c:pt>
                <c:pt idx="193">
                  <c:v>518</c:v>
                </c:pt>
                <c:pt idx="194">
                  <c:v>519</c:v>
                </c:pt>
                <c:pt idx="195">
                  <c:v>520</c:v>
                </c:pt>
                <c:pt idx="196">
                  <c:v>521</c:v>
                </c:pt>
                <c:pt idx="197">
                  <c:v>522</c:v>
                </c:pt>
                <c:pt idx="198">
                  <c:v>523</c:v>
                </c:pt>
                <c:pt idx="199">
                  <c:v>524</c:v>
                </c:pt>
                <c:pt idx="200">
                  <c:v>525</c:v>
                </c:pt>
                <c:pt idx="201">
                  <c:v>526</c:v>
                </c:pt>
                <c:pt idx="202">
                  <c:v>527</c:v>
                </c:pt>
                <c:pt idx="203">
                  <c:v>528</c:v>
                </c:pt>
                <c:pt idx="204">
                  <c:v>529</c:v>
                </c:pt>
                <c:pt idx="205">
                  <c:v>530</c:v>
                </c:pt>
                <c:pt idx="206">
                  <c:v>531</c:v>
                </c:pt>
                <c:pt idx="207">
                  <c:v>532</c:v>
                </c:pt>
                <c:pt idx="208">
                  <c:v>533</c:v>
                </c:pt>
                <c:pt idx="209">
                  <c:v>534</c:v>
                </c:pt>
                <c:pt idx="210">
                  <c:v>535</c:v>
                </c:pt>
                <c:pt idx="211">
                  <c:v>536</c:v>
                </c:pt>
                <c:pt idx="212">
                  <c:v>537</c:v>
                </c:pt>
                <c:pt idx="213">
                  <c:v>538</c:v>
                </c:pt>
                <c:pt idx="214">
                  <c:v>539</c:v>
                </c:pt>
                <c:pt idx="215">
                  <c:v>540</c:v>
                </c:pt>
                <c:pt idx="216">
                  <c:v>541</c:v>
                </c:pt>
                <c:pt idx="217">
                  <c:v>542</c:v>
                </c:pt>
                <c:pt idx="218">
                  <c:v>543</c:v>
                </c:pt>
                <c:pt idx="219">
                  <c:v>544</c:v>
                </c:pt>
                <c:pt idx="220">
                  <c:v>545</c:v>
                </c:pt>
                <c:pt idx="221">
                  <c:v>546</c:v>
                </c:pt>
                <c:pt idx="222">
                  <c:v>547</c:v>
                </c:pt>
                <c:pt idx="223">
                  <c:v>548</c:v>
                </c:pt>
                <c:pt idx="224">
                  <c:v>549</c:v>
                </c:pt>
                <c:pt idx="225">
                  <c:v>550</c:v>
                </c:pt>
                <c:pt idx="226">
                  <c:v>551</c:v>
                </c:pt>
                <c:pt idx="227">
                  <c:v>552</c:v>
                </c:pt>
                <c:pt idx="228">
                  <c:v>553</c:v>
                </c:pt>
                <c:pt idx="229">
                  <c:v>554</c:v>
                </c:pt>
                <c:pt idx="230">
                  <c:v>555</c:v>
                </c:pt>
                <c:pt idx="231">
                  <c:v>556</c:v>
                </c:pt>
                <c:pt idx="232">
                  <c:v>557</c:v>
                </c:pt>
                <c:pt idx="233">
                  <c:v>558</c:v>
                </c:pt>
                <c:pt idx="234">
                  <c:v>559</c:v>
                </c:pt>
                <c:pt idx="235">
                  <c:v>560</c:v>
                </c:pt>
                <c:pt idx="236">
                  <c:v>561</c:v>
                </c:pt>
                <c:pt idx="237">
                  <c:v>562</c:v>
                </c:pt>
                <c:pt idx="238">
                  <c:v>563</c:v>
                </c:pt>
                <c:pt idx="239">
                  <c:v>564</c:v>
                </c:pt>
                <c:pt idx="240">
                  <c:v>565</c:v>
                </c:pt>
                <c:pt idx="241">
                  <c:v>566</c:v>
                </c:pt>
                <c:pt idx="242">
                  <c:v>567</c:v>
                </c:pt>
                <c:pt idx="243">
                  <c:v>568</c:v>
                </c:pt>
                <c:pt idx="244">
                  <c:v>569</c:v>
                </c:pt>
                <c:pt idx="245">
                  <c:v>570</c:v>
                </c:pt>
                <c:pt idx="246">
                  <c:v>571</c:v>
                </c:pt>
                <c:pt idx="247">
                  <c:v>572</c:v>
                </c:pt>
                <c:pt idx="248">
                  <c:v>573</c:v>
                </c:pt>
                <c:pt idx="249">
                  <c:v>574</c:v>
                </c:pt>
                <c:pt idx="250">
                  <c:v>575</c:v>
                </c:pt>
                <c:pt idx="251">
                  <c:v>576</c:v>
                </c:pt>
                <c:pt idx="252">
                  <c:v>577</c:v>
                </c:pt>
                <c:pt idx="253">
                  <c:v>578</c:v>
                </c:pt>
                <c:pt idx="254">
                  <c:v>579</c:v>
                </c:pt>
                <c:pt idx="255">
                  <c:v>580</c:v>
                </c:pt>
                <c:pt idx="256">
                  <c:v>581</c:v>
                </c:pt>
                <c:pt idx="257">
                  <c:v>582</c:v>
                </c:pt>
                <c:pt idx="258">
                  <c:v>583</c:v>
                </c:pt>
                <c:pt idx="259">
                  <c:v>584</c:v>
                </c:pt>
                <c:pt idx="260">
                  <c:v>585</c:v>
                </c:pt>
                <c:pt idx="261">
                  <c:v>586</c:v>
                </c:pt>
                <c:pt idx="262">
                  <c:v>587</c:v>
                </c:pt>
                <c:pt idx="263">
                  <c:v>588</c:v>
                </c:pt>
                <c:pt idx="264">
                  <c:v>589</c:v>
                </c:pt>
                <c:pt idx="265">
                  <c:v>590</c:v>
                </c:pt>
                <c:pt idx="266">
                  <c:v>591</c:v>
                </c:pt>
                <c:pt idx="267">
                  <c:v>592</c:v>
                </c:pt>
                <c:pt idx="268">
                  <c:v>593</c:v>
                </c:pt>
                <c:pt idx="269">
                  <c:v>594</c:v>
                </c:pt>
                <c:pt idx="270">
                  <c:v>595</c:v>
                </c:pt>
                <c:pt idx="271">
                  <c:v>596</c:v>
                </c:pt>
                <c:pt idx="272">
                  <c:v>597</c:v>
                </c:pt>
                <c:pt idx="273">
                  <c:v>598</c:v>
                </c:pt>
                <c:pt idx="274">
                  <c:v>599</c:v>
                </c:pt>
                <c:pt idx="275">
                  <c:v>600</c:v>
                </c:pt>
                <c:pt idx="276">
                  <c:v>601</c:v>
                </c:pt>
                <c:pt idx="277">
                  <c:v>602</c:v>
                </c:pt>
                <c:pt idx="278">
                  <c:v>603</c:v>
                </c:pt>
                <c:pt idx="279">
                  <c:v>604</c:v>
                </c:pt>
                <c:pt idx="280">
                  <c:v>605</c:v>
                </c:pt>
                <c:pt idx="281">
                  <c:v>606</c:v>
                </c:pt>
                <c:pt idx="282">
                  <c:v>607</c:v>
                </c:pt>
                <c:pt idx="283">
                  <c:v>608</c:v>
                </c:pt>
                <c:pt idx="284">
                  <c:v>609</c:v>
                </c:pt>
                <c:pt idx="285">
                  <c:v>610</c:v>
                </c:pt>
                <c:pt idx="286">
                  <c:v>611</c:v>
                </c:pt>
                <c:pt idx="287">
                  <c:v>612</c:v>
                </c:pt>
                <c:pt idx="288">
                  <c:v>613</c:v>
                </c:pt>
                <c:pt idx="289">
                  <c:v>614</c:v>
                </c:pt>
                <c:pt idx="290">
                  <c:v>615</c:v>
                </c:pt>
                <c:pt idx="291">
                  <c:v>616</c:v>
                </c:pt>
                <c:pt idx="292">
                  <c:v>617</c:v>
                </c:pt>
                <c:pt idx="293">
                  <c:v>618</c:v>
                </c:pt>
                <c:pt idx="294">
                  <c:v>619</c:v>
                </c:pt>
                <c:pt idx="295">
                  <c:v>620</c:v>
                </c:pt>
                <c:pt idx="296">
                  <c:v>621</c:v>
                </c:pt>
                <c:pt idx="297">
                  <c:v>622</c:v>
                </c:pt>
                <c:pt idx="298">
                  <c:v>623</c:v>
                </c:pt>
                <c:pt idx="299">
                  <c:v>624</c:v>
                </c:pt>
                <c:pt idx="300">
                  <c:v>625</c:v>
                </c:pt>
                <c:pt idx="301">
                  <c:v>626</c:v>
                </c:pt>
                <c:pt idx="302">
                  <c:v>627</c:v>
                </c:pt>
                <c:pt idx="303">
                  <c:v>628</c:v>
                </c:pt>
                <c:pt idx="304">
                  <c:v>629</c:v>
                </c:pt>
                <c:pt idx="305">
                  <c:v>630</c:v>
                </c:pt>
                <c:pt idx="306">
                  <c:v>631</c:v>
                </c:pt>
                <c:pt idx="307">
                  <c:v>632</c:v>
                </c:pt>
                <c:pt idx="308">
                  <c:v>633</c:v>
                </c:pt>
                <c:pt idx="309">
                  <c:v>634</c:v>
                </c:pt>
                <c:pt idx="310">
                  <c:v>635</c:v>
                </c:pt>
                <c:pt idx="311">
                  <c:v>636</c:v>
                </c:pt>
                <c:pt idx="312">
                  <c:v>637</c:v>
                </c:pt>
                <c:pt idx="313">
                  <c:v>638</c:v>
                </c:pt>
                <c:pt idx="314">
                  <c:v>639</c:v>
                </c:pt>
                <c:pt idx="315">
                  <c:v>640</c:v>
                </c:pt>
                <c:pt idx="316">
                  <c:v>641</c:v>
                </c:pt>
                <c:pt idx="317">
                  <c:v>642</c:v>
                </c:pt>
                <c:pt idx="318">
                  <c:v>643</c:v>
                </c:pt>
                <c:pt idx="319">
                  <c:v>644</c:v>
                </c:pt>
                <c:pt idx="320">
                  <c:v>645</c:v>
                </c:pt>
                <c:pt idx="321">
                  <c:v>646</c:v>
                </c:pt>
                <c:pt idx="322">
                  <c:v>647</c:v>
                </c:pt>
                <c:pt idx="323">
                  <c:v>648</c:v>
                </c:pt>
                <c:pt idx="324">
                  <c:v>649</c:v>
                </c:pt>
                <c:pt idx="325">
                  <c:v>650</c:v>
                </c:pt>
                <c:pt idx="326">
                  <c:v>651</c:v>
                </c:pt>
                <c:pt idx="327">
                  <c:v>652</c:v>
                </c:pt>
                <c:pt idx="328">
                  <c:v>653</c:v>
                </c:pt>
                <c:pt idx="329">
                  <c:v>654</c:v>
                </c:pt>
                <c:pt idx="330">
                  <c:v>655</c:v>
                </c:pt>
                <c:pt idx="331">
                  <c:v>656</c:v>
                </c:pt>
                <c:pt idx="332">
                  <c:v>657</c:v>
                </c:pt>
                <c:pt idx="333">
                  <c:v>658</c:v>
                </c:pt>
                <c:pt idx="334">
                  <c:v>659</c:v>
                </c:pt>
                <c:pt idx="335">
                  <c:v>660</c:v>
                </c:pt>
                <c:pt idx="336">
                  <c:v>661</c:v>
                </c:pt>
                <c:pt idx="337">
                  <c:v>662</c:v>
                </c:pt>
                <c:pt idx="338">
                  <c:v>663</c:v>
                </c:pt>
                <c:pt idx="339">
                  <c:v>664</c:v>
                </c:pt>
                <c:pt idx="340">
                  <c:v>665</c:v>
                </c:pt>
                <c:pt idx="341">
                  <c:v>666</c:v>
                </c:pt>
                <c:pt idx="342">
                  <c:v>667</c:v>
                </c:pt>
                <c:pt idx="343">
                  <c:v>668</c:v>
                </c:pt>
                <c:pt idx="344">
                  <c:v>669</c:v>
                </c:pt>
                <c:pt idx="345">
                  <c:v>670</c:v>
                </c:pt>
                <c:pt idx="346">
                  <c:v>671</c:v>
                </c:pt>
                <c:pt idx="347">
                  <c:v>672</c:v>
                </c:pt>
                <c:pt idx="348">
                  <c:v>673</c:v>
                </c:pt>
                <c:pt idx="349">
                  <c:v>674</c:v>
                </c:pt>
                <c:pt idx="350">
                  <c:v>675</c:v>
                </c:pt>
                <c:pt idx="351">
                  <c:v>676</c:v>
                </c:pt>
                <c:pt idx="352">
                  <c:v>677</c:v>
                </c:pt>
                <c:pt idx="353">
                  <c:v>678</c:v>
                </c:pt>
                <c:pt idx="354">
                  <c:v>679</c:v>
                </c:pt>
                <c:pt idx="355">
                  <c:v>680</c:v>
                </c:pt>
                <c:pt idx="356">
                  <c:v>681</c:v>
                </c:pt>
                <c:pt idx="357">
                  <c:v>682</c:v>
                </c:pt>
                <c:pt idx="358">
                  <c:v>683</c:v>
                </c:pt>
                <c:pt idx="359">
                  <c:v>684</c:v>
                </c:pt>
                <c:pt idx="360">
                  <c:v>685</c:v>
                </c:pt>
                <c:pt idx="361">
                  <c:v>686</c:v>
                </c:pt>
                <c:pt idx="362">
                  <c:v>687</c:v>
                </c:pt>
                <c:pt idx="363">
                  <c:v>688</c:v>
                </c:pt>
                <c:pt idx="364">
                  <c:v>689</c:v>
                </c:pt>
                <c:pt idx="365">
                  <c:v>690</c:v>
                </c:pt>
                <c:pt idx="366">
                  <c:v>691</c:v>
                </c:pt>
                <c:pt idx="367">
                  <c:v>692</c:v>
                </c:pt>
                <c:pt idx="368">
                  <c:v>693</c:v>
                </c:pt>
                <c:pt idx="369">
                  <c:v>694</c:v>
                </c:pt>
                <c:pt idx="370">
                  <c:v>695</c:v>
                </c:pt>
                <c:pt idx="371">
                  <c:v>696</c:v>
                </c:pt>
                <c:pt idx="372">
                  <c:v>697</c:v>
                </c:pt>
                <c:pt idx="373">
                  <c:v>698</c:v>
                </c:pt>
                <c:pt idx="374">
                  <c:v>699</c:v>
                </c:pt>
                <c:pt idx="375">
                  <c:v>700</c:v>
                </c:pt>
                <c:pt idx="376">
                  <c:v>701</c:v>
                </c:pt>
                <c:pt idx="377">
                  <c:v>702</c:v>
                </c:pt>
                <c:pt idx="378">
                  <c:v>703</c:v>
                </c:pt>
                <c:pt idx="379">
                  <c:v>704</c:v>
                </c:pt>
                <c:pt idx="380">
                  <c:v>705</c:v>
                </c:pt>
                <c:pt idx="381">
                  <c:v>706</c:v>
                </c:pt>
                <c:pt idx="382">
                  <c:v>707</c:v>
                </c:pt>
                <c:pt idx="383">
                  <c:v>708</c:v>
                </c:pt>
                <c:pt idx="384">
                  <c:v>709</c:v>
                </c:pt>
                <c:pt idx="385">
                  <c:v>710</c:v>
                </c:pt>
                <c:pt idx="386">
                  <c:v>711</c:v>
                </c:pt>
                <c:pt idx="387">
                  <c:v>712</c:v>
                </c:pt>
                <c:pt idx="388">
                  <c:v>713</c:v>
                </c:pt>
                <c:pt idx="389">
                  <c:v>714</c:v>
                </c:pt>
                <c:pt idx="390">
                  <c:v>715</c:v>
                </c:pt>
                <c:pt idx="391">
                  <c:v>716</c:v>
                </c:pt>
                <c:pt idx="392">
                  <c:v>717</c:v>
                </c:pt>
                <c:pt idx="393">
                  <c:v>718</c:v>
                </c:pt>
                <c:pt idx="394">
                  <c:v>719</c:v>
                </c:pt>
                <c:pt idx="395">
                  <c:v>720</c:v>
                </c:pt>
                <c:pt idx="396">
                  <c:v>721</c:v>
                </c:pt>
                <c:pt idx="397">
                  <c:v>722</c:v>
                </c:pt>
                <c:pt idx="398">
                  <c:v>723</c:v>
                </c:pt>
                <c:pt idx="399">
                  <c:v>724</c:v>
                </c:pt>
                <c:pt idx="400">
                  <c:v>725</c:v>
                </c:pt>
                <c:pt idx="401">
                  <c:v>726</c:v>
                </c:pt>
                <c:pt idx="402">
                  <c:v>727</c:v>
                </c:pt>
                <c:pt idx="403">
                  <c:v>728</c:v>
                </c:pt>
                <c:pt idx="404">
                  <c:v>729</c:v>
                </c:pt>
                <c:pt idx="405">
                  <c:v>730</c:v>
                </c:pt>
                <c:pt idx="406">
                  <c:v>731</c:v>
                </c:pt>
                <c:pt idx="407">
                  <c:v>732</c:v>
                </c:pt>
                <c:pt idx="408">
                  <c:v>733</c:v>
                </c:pt>
                <c:pt idx="409">
                  <c:v>734</c:v>
                </c:pt>
                <c:pt idx="410">
                  <c:v>735</c:v>
                </c:pt>
                <c:pt idx="411">
                  <c:v>736</c:v>
                </c:pt>
                <c:pt idx="412">
                  <c:v>737</c:v>
                </c:pt>
                <c:pt idx="413">
                  <c:v>738</c:v>
                </c:pt>
                <c:pt idx="414">
                  <c:v>739</c:v>
                </c:pt>
                <c:pt idx="415">
                  <c:v>740</c:v>
                </c:pt>
                <c:pt idx="416">
                  <c:v>741</c:v>
                </c:pt>
                <c:pt idx="417">
                  <c:v>742</c:v>
                </c:pt>
                <c:pt idx="418">
                  <c:v>743</c:v>
                </c:pt>
                <c:pt idx="419">
                  <c:v>744</c:v>
                </c:pt>
                <c:pt idx="420">
                  <c:v>745</c:v>
                </c:pt>
                <c:pt idx="421">
                  <c:v>746</c:v>
                </c:pt>
                <c:pt idx="422">
                  <c:v>747</c:v>
                </c:pt>
                <c:pt idx="423">
                  <c:v>748</c:v>
                </c:pt>
                <c:pt idx="424">
                  <c:v>749</c:v>
                </c:pt>
                <c:pt idx="425">
                  <c:v>750</c:v>
                </c:pt>
                <c:pt idx="426">
                  <c:v>751</c:v>
                </c:pt>
                <c:pt idx="427">
                  <c:v>752</c:v>
                </c:pt>
                <c:pt idx="428">
                  <c:v>753</c:v>
                </c:pt>
                <c:pt idx="429">
                  <c:v>754</c:v>
                </c:pt>
                <c:pt idx="430">
                  <c:v>755</c:v>
                </c:pt>
                <c:pt idx="431">
                  <c:v>756</c:v>
                </c:pt>
                <c:pt idx="432">
                  <c:v>757</c:v>
                </c:pt>
                <c:pt idx="433">
                  <c:v>758</c:v>
                </c:pt>
                <c:pt idx="434">
                  <c:v>759</c:v>
                </c:pt>
                <c:pt idx="435">
                  <c:v>760</c:v>
                </c:pt>
                <c:pt idx="436">
                  <c:v>761</c:v>
                </c:pt>
                <c:pt idx="437">
                  <c:v>762</c:v>
                </c:pt>
                <c:pt idx="438">
                  <c:v>763</c:v>
                </c:pt>
                <c:pt idx="439">
                  <c:v>764</c:v>
                </c:pt>
                <c:pt idx="440">
                  <c:v>765</c:v>
                </c:pt>
                <c:pt idx="441">
                  <c:v>766</c:v>
                </c:pt>
                <c:pt idx="442">
                  <c:v>767</c:v>
                </c:pt>
                <c:pt idx="443">
                  <c:v>768</c:v>
                </c:pt>
                <c:pt idx="444">
                  <c:v>769</c:v>
                </c:pt>
                <c:pt idx="445">
                  <c:v>770</c:v>
                </c:pt>
                <c:pt idx="446">
                  <c:v>771</c:v>
                </c:pt>
                <c:pt idx="447">
                  <c:v>772</c:v>
                </c:pt>
                <c:pt idx="448">
                  <c:v>773</c:v>
                </c:pt>
                <c:pt idx="449">
                  <c:v>774</c:v>
                </c:pt>
                <c:pt idx="450">
                  <c:v>775</c:v>
                </c:pt>
                <c:pt idx="451">
                  <c:v>776</c:v>
                </c:pt>
                <c:pt idx="452">
                  <c:v>777</c:v>
                </c:pt>
                <c:pt idx="453">
                  <c:v>778</c:v>
                </c:pt>
                <c:pt idx="454">
                  <c:v>779</c:v>
                </c:pt>
                <c:pt idx="455">
                  <c:v>780</c:v>
                </c:pt>
                <c:pt idx="456">
                  <c:v>781</c:v>
                </c:pt>
                <c:pt idx="457">
                  <c:v>782</c:v>
                </c:pt>
                <c:pt idx="458">
                  <c:v>783</c:v>
                </c:pt>
                <c:pt idx="459">
                  <c:v>784</c:v>
                </c:pt>
                <c:pt idx="460">
                  <c:v>785</c:v>
                </c:pt>
                <c:pt idx="461">
                  <c:v>786</c:v>
                </c:pt>
                <c:pt idx="462">
                  <c:v>787</c:v>
                </c:pt>
                <c:pt idx="463">
                  <c:v>788</c:v>
                </c:pt>
                <c:pt idx="464">
                  <c:v>789</c:v>
                </c:pt>
                <c:pt idx="465">
                  <c:v>790</c:v>
                </c:pt>
                <c:pt idx="466">
                  <c:v>791</c:v>
                </c:pt>
                <c:pt idx="467">
                  <c:v>792</c:v>
                </c:pt>
                <c:pt idx="468">
                  <c:v>793</c:v>
                </c:pt>
                <c:pt idx="469">
                  <c:v>794</c:v>
                </c:pt>
                <c:pt idx="470">
                  <c:v>795</c:v>
                </c:pt>
                <c:pt idx="471">
                  <c:v>796</c:v>
                </c:pt>
                <c:pt idx="472">
                  <c:v>797</c:v>
                </c:pt>
                <c:pt idx="473">
                  <c:v>798</c:v>
                </c:pt>
                <c:pt idx="474">
                  <c:v>799</c:v>
                </c:pt>
                <c:pt idx="475">
                  <c:v>800</c:v>
                </c:pt>
                <c:pt idx="476">
                  <c:v>801</c:v>
                </c:pt>
                <c:pt idx="477">
                  <c:v>802</c:v>
                </c:pt>
                <c:pt idx="478">
                  <c:v>803</c:v>
                </c:pt>
                <c:pt idx="479">
                  <c:v>804</c:v>
                </c:pt>
                <c:pt idx="480">
                  <c:v>805</c:v>
                </c:pt>
                <c:pt idx="481">
                  <c:v>806</c:v>
                </c:pt>
                <c:pt idx="482">
                  <c:v>807</c:v>
                </c:pt>
                <c:pt idx="483">
                  <c:v>808</c:v>
                </c:pt>
                <c:pt idx="484">
                  <c:v>809</c:v>
                </c:pt>
                <c:pt idx="485">
                  <c:v>810</c:v>
                </c:pt>
                <c:pt idx="486">
                  <c:v>811</c:v>
                </c:pt>
                <c:pt idx="487">
                  <c:v>812</c:v>
                </c:pt>
                <c:pt idx="488">
                  <c:v>813</c:v>
                </c:pt>
                <c:pt idx="489">
                  <c:v>814</c:v>
                </c:pt>
                <c:pt idx="490">
                  <c:v>815</c:v>
                </c:pt>
                <c:pt idx="491">
                  <c:v>816</c:v>
                </c:pt>
                <c:pt idx="492">
                  <c:v>817</c:v>
                </c:pt>
                <c:pt idx="493">
                  <c:v>818</c:v>
                </c:pt>
                <c:pt idx="494">
                  <c:v>819</c:v>
                </c:pt>
                <c:pt idx="495">
                  <c:v>820</c:v>
                </c:pt>
                <c:pt idx="496">
                  <c:v>821</c:v>
                </c:pt>
                <c:pt idx="497">
                  <c:v>822</c:v>
                </c:pt>
                <c:pt idx="498">
                  <c:v>823</c:v>
                </c:pt>
                <c:pt idx="499">
                  <c:v>824</c:v>
                </c:pt>
                <c:pt idx="500">
                  <c:v>825</c:v>
                </c:pt>
                <c:pt idx="501">
                  <c:v>826</c:v>
                </c:pt>
                <c:pt idx="502">
                  <c:v>827</c:v>
                </c:pt>
                <c:pt idx="503">
                  <c:v>828</c:v>
                </c:pt>
                <c:pt idx="504">
                  <c:v>829</c:v>
                </c:pt>
                <c:pt idx="505">
                  <c:v>830</c:v>
                </c:pt>
                <c:pt idx="506">
                  <c:v>831</c:v>
                </c:pt>
                <c:pt idx="507">
                  <c:v>832</c:v>
                </c:pt>
                <c:pt idx="508">
                  <c:v>833</c:v>
                </c:pt>
                <c:pt idx="509">
                  <c:v>834</c:v>
                </c:pt>
                <c:pt idx="510">
                  <c:v>835</c:v>
                </c:pt>
                <c:pt idx="511">
                  <c:v>836</c:v>
                </c:pt>
                <c:pt idx="512">
                  <c:v>837</c:v>
                </c:pt>
                <c:pt idx="513">
                  <c:v>838</c:v>
                </c:pt>
                <c:pt idx="514">
                  <c:v>839</c:v>
                </c:pt>
                <c:pt idx="515">
                  <c:v>840</c:v>
                </c:pt>
                <c:pt idx="516">
                  <c:v>841</c:v>
                </c:pt>
                <c:pt idx="517">
                  <c:v>842</c:v>
                </c:pt>
                <c:pt idx="518">
                  <c:v>843</c:v>
                </c:pt>
                <c:pt idx="519">
                  <c:v>844</c:v>
                </c:pt>
                <c:pt idx="520">
                  <c:v>845</c:v>
                </c:pt>
                <c:pt idx="521">
                  <c:v>846</c:v>
                </c:pt>
                <c:pt idx="522">
                  <c:v>847</c:v>
                </c:pt>
                <c:pt idx="523">
                  <c:v>848</c:v>
                </c:pt>
                <c:pt idx="524">
                  <c:v>849</c:v>
                </c:pt>
                <c:pt idx="525">
                  <c:v>850</c:v>
                </c:pt>
                <c:pt idx="526">
                  <c:v>851</c:v>
                </c:pt>
                <c:pt idx="527">
                  <c:v>852</c:v>
                </c:pt>
                <c:pt idx="528">
                  <c:v>853</c:v>
                </c:pt>
                <c:pt idx="529">
                  <c:v>854</c:v>
                </c:pt>
                <c:pt idx="530">
                  <c:v>855</c:v>
                </c:pt>
                <c:pt idx="531">
                  <c:v>856</c:v>
                </c:pt>
                <c:pt idx="532">
                  <c:v>857</c:v>
                </c:pt>
                <c:pt idx="533">
                  <c:v>858</c:v>
                </c:pt>
                <c:pt idx="534">
                  <c:v>859</c:v>
                </c:pt>
                <c:pt idx="535">
                  <c:v>860</c:v>
                </c:pt>
                <c:pt idx="536">
                  <c:v>861</c:v>
                </c:pt>
                <c:pt idx="537">
                  <c:v>862</c:v>
                </c:pt>
                <c:pt idx="538">
                  <c:v>863</c:v>
                </c:pt>
                <c:pt idx="539">
                  <c:v>864</c:v>
                </c:pt>
                <c:pt idx="540">
                  <c:v>865</c:v>
                </c:pt>
                <c:pt idx="541">
                  <c:v>866</c:v>
                </c:pt>
                <c:pt idx="542">
                  <c:v>867</c:v>
                </c:pt>
                <c:pt idx="543">
                  <c:v>868</c:v>
                </c:pt>
                <c:pt idx="544">
                  <c:v>869</c:v>
                </c:pt>
                <c:pt idx="545">
                  <c:v>870</c:v>
                </c:pt>
                <c:pt idx="546">
                  <c:v>871</c:v>
                </c:pt>
                <c:pt idx="547">
                  <c:v>872</c:v>
                </c:pt>
                <c:pt idx="548">
                  <c:v>873</c:v>
                </c:pt>
                <c:pt idx="549">
                  <c:v>874</c:v>
                </c:pt>
                <c:pt idx="550">
                  <c:v>875</c:v>
                </c:pt>
                <c:pt idx="551">
                  <c:v>876</c:v>
                </c:pt>
                <c:pt idx="552">
                  <c:v>877</c:v>
                </c:pt>
                <c:pt idx="553">
                  <c:v>878</c:v>
                </c:pt>
                <c:pt idx="554">
                  <c:v>879</c:v>
                </c:pt>
                <c:pt idx="555">
                  <c:v>880</c:v>
                </c:pt>
                <c:pt idx="556">
                  <c:v>881</c:v>
                </c:pt>
                <c:pt idx="557">
                  <c:v>882</c:v>
                </c:pt>
                <c:pt idx="558">
                  <c:v>883</c:v>
                </c:pt>
                <c:pt idx="559">
                  <c:v>884</c:v>
                </c:pt>
                <c:pt idx="560">
                  <c:v>885</c:v>
                </c:pt>
                <c:pt idx="561">
                  <c:v>886</c:v>
                </c:pt>
                <c:pt idx="562">
                  <c:v>887</c:v>
                </c:pt>
                <c:pt idx="563">
                  <c:v>888</c:v>
                </c:pt>
                <c:pt idx="564">
                  <c:v>889</c:v>
                </c:pt>
                <c:pt idx="565">
                  <c:v>890</c:v>
                </c:pt>
                <c:pt idx="566">
                  <c:v>891</c:v>
                </c:pt>
                <c:pt idx="567">
                  <c:v>892</c:v>
                </c:pt>
                <c:pt idx="568">
                  <c:v>893</c:v>
                </c:pt>
                <c:pt idx="569">
                  <c:v>894</c:v>
                </c:pt>
                <c:pt idx="570">
                  <c:v>895</c:v>
                </c:pt>
                <c:pt idx="571">
                  <c:v>896</c:v>
                </c:pt>
                <c:pt idx="572">
                  <c:v>897</c:v>
                </c:pt>
                <c:pt idx="573">
                  <c:v>898</c:v>
                </c:pt>
                <c:pt idx="574">
                  <c:v>899</c:v>
                </c:pt>
                <c:pt idx="575">
                  <c:v>900</c:v>
                </c:pt>
                <c:pt idx="576">
                  <c:v>901</c:v>
                </c:pt>
                <c:pt idx="577">
                  <c:v>902</c:v>
                </c:pt>
                <c:pt idx="578">
                  <c:v>903</c:v>
                </c:pt>
                <c:pt idx="579">
                  <c:v>904</c:v>
                </c:pt>
                <c:pt idx="580">
                  <c:v>905</c:v>
                </c:pt>
                <c:pt idx="581">
                  <c:v>906</c:v>
                </c:pt>
                <c:pt idx="582">
                  <c:v>907</c:v>
                </c:pt>
                <c:pt idx="583">
                  <c:v>908</c:v>
                </c:pt>
                <c:pt idx="584">
                  <c:v>909</c:v>
                </c:pt>
                <c:pt idx="585">
                  <c:v>910</c:v>
                </c:pt>
                <c:pt idx="586">
                  <c:v>911</c:v>
                </c:pt>
                <c:pt idx="587">
                  <c:v>912</c:v>
                </c:pt>
                <c:pt idx="588">
                  <c:v>913</c:v>
                </c:pt>
                <c:pt idx="589">
                  <c:v>914</c:v>
                </c:pt>
                <c:pt idx="590">
                  <c:v>915</c:v>
                </c:pt>
                <c:pt idx="591">
                  <c:v>916</c:v>
                </c:pt>
                <c:pt idx="592">
                  <c:v>917</c:v>
                </c:pt>
                <c:pt idx="593">
                  <c:v>918</c:v>
                </c:pt>
                <c:pt idx="594">
                  <c:v>919</c:v>
                </c:pt>
                <c:pt idx="595">
                  <c:v>920</c:v>
                </c:pt>
                <c:pt idx="596">
                  <c:v>921</c:v>
                </c:pt>
                <c:pt idx="597">
                  <c:v>922</c:v>
                </c:pt>
                <c:pt idx="598">
                  <c:v>923</c:v>
                </c:pt>
                <c:pt idx="599">
                  <c:v>924</c:v>
                </c:pt>
                <c:pt idx="600">
                  <c:v>925</c:v>
                </c:pt>
                <c:pt idx="601">
                  <c:v>926</c:v>
                </c:pt>
                <c:pt idx="602">
                  <c:v>927</c:v>
                </c:pt>
                <c:pt idx="603">
                  <c:v>928</c:v>
                </c:pt>
                <c:pt idx="604">
                  <c:v>929</c:v>
                </c:pt>
                <c:pt idx="605">
                  <c:v>930</c:v>
                </c:pt>
                <c:pt idx="606">
                  <c:v>931</c:v>
                </c:pt>
                <c:pt idx="607">
                  <c:v>932</c:v>
                </c:pt>
                <c:pt idx="608">
                  <c:v>933</c:v>
                </c:pt>
                <c:pt idx="609">
                  <c:v>934</c:v>
                </c:pt>
                <c:pt idx="610">
                  <c:v>935</c:v>
                </c:pt>
                <c:pt idx="611">
                  <c:v>936</c:v>
                </c:pt>
                <c:pt idx="612">
                  <c:v>937</c:v>
                </c:pt>
                <c:pt idx="613">
                  <c:v>938</c:v>
                </c:pt>
                <c:pt idx="614">
                  <c:v>939</c:v>
                </c:pt>
                <c:pt idx="615">
                  <c:v>940</c:v>
                </c:pt>
                <c:pt idx="616">
                  <c:v>941</c:v>
                </c:pt>
                <c:pt idx="617">
                  <c:v>942</c:v>
                </c:pt>
                <c:pt idx="618">
                  <c:v>943</c:v>
                </c:pt>
                <c:pt idx="619">
                  <c:v>944</c:v>
                </c:pt>
                <c:pt idx="620">
                  <c:v>945</c:v>
                </c:pt>
                <c:pt idx="621">
                  <c:v>946</c:v>
                </c:pt>
                <c:pt idx="622">
                  <c:v>947</c:v>
                </c:pt>
                <c:pt idx="623">
                  <c:v>948</c:v>
                </c:pt>
                <c:pt idx="624">
                  <c:v>949</c:v>
                </c:pt>
                <c:pt idx="625">
                  <c:v>950</c:v>
                </c:pt>
                <c:pt idx="626">
                  <c:v>951</c:v>
                </c:pt>
                <c:pt idx="627">
                  <c:v>952</c:v>
                </c:pt>
                <c:pt idx="628">
                  <c:v>953</c:v>
                </c:pt>
                <c:pt idx="629">
                  <c:v>954</c:v>
                </c:pt>
                <c:pt idx="630">
                  <c:v>955</c:v>
                </c:pt>
                <c:pt idx="631">
                  <c:v>956</c:v>
                </c:pt>
                <c:pt idx="632">
                  <c:v>957</c:v>
                </c:pt>
                <c:pt idx="633">
                  <c:v>958</c:v>
                </c:pt>
                <c:pt idx="634">
                  <c:v>959</c:v>
                </c:pt>
                <c:pt idx="635">
                  <c:v>960</c:v>
                </c:pt>
                <c:pt idx="636">
                  <c:v>961</c:v>
                </c:pt>
                <c:pt idx="637">
                  <c:v>962</c:v>
                </c:pt>
                <c:pt idx="638">
                  <c:v>963</c:v>
                </c:pt>
                <c:pt idx="639">
                  <c:v>964</c:v>
                </c:pt>
                <c:pt idx="640">
                  <c:v>965</c:v>
                </c:pt>
                <c:pt idx="641">
                  <c:v>966</c:v>
                </c:pt>
                <c:pt idx="642">
                  <c:v>967</c:v>
                </c:pt>
                <c:pt idx="643">
                  <c:v>968</c:v>
                </c:pt>
                <c:pt idx="644">
                  <c:v>969</c:v>
                </c:pt>
                <c:pt idx="645">
                  <c:v>970</c:v>
                </c:pt>
                <c:pt idx="646">
                  <c:v>971</c:v>
                </c:pt>
                <c:pt idx="647">
                  <c:v>972</c:v>
                </c:pt>
                <c:pt idx="648">
                  <c:v>973</c:v>
                </c:pt>
                <c:pt idx="649">
                  <c:v>974</c:v>
                </c:pt>
                <c:pt idx="650">
                  <c:v>975</c:v>
                </c:pt>
                <c:pt idx="651">
                  <c:v>976</c:v>
                </c:pt>
                <c:pt idx="652">
                  <c:v>977</c:v>
                </c:pt>
                <c:pt idx="653">
                  <c:v>978</c:v>
                </c:pt>
                <c:pt idx="654">
                  <c:v>979</c:v>
                </c:pt>
                <c:pt idx="655">
                  <c:v>980</c:v>
                </c:pt>
                <c:pt idx="656">
                  <c:v>981</c:v>
                </c:pt>
                <c:pt idx="657">
                  <c:v>982</c:v>
                </c:pt>
                <c:pt idx="658">
                  <c:v>983</c:v>
                </c:pt>
                <c:pt idx="659">
                  <c:v>984</c:v>
                </c:pt>
                <c:pt idx="660">
                  <c:v>985</c:v>
                </c:pt>
                <c:pt idx="661">
                  <c:v>986</c:v>
                </c:pt>
                <c:pt idx="662">
                  <c:v>987</c:v>
                </c:pt>
                <c:pt idx="663">
                  <c:v>988</c:v>
                </c:pt>
                <c:pt idx="664">
                  <c:v>989</c:v>
                </c:pt>
                <c:pt idx="665">
                  <c:v>990</c:v>
                </c:pt>
                <c:pt idx="666">
                  <c:v>991</c:v>
                </c:pt>
                <c:pt idx="667">
                  <c:v>992</c:v>
                </c:pt>
                <c:pt idx="668">
                  <c:v>993</c:v>
                </c:pt>
                <c:pt idx="669">
                  <c:v>994</c:v>
                </c:pt>
                <c:pt idx="670">
                  <c:v>995</c:v>
                </c:pt>
                <c:pt idx="671">
                  <c:v>996</c:v>
                </c:pt>
                <c:pt idx="672">
                  <c:v>997</c:v>
                </c:pt>
                <c:pt idx="673">
                  <c:v>998</c:v>
                </c:pt>
                <c:pt idx="674">
                  <c:v>999</c:v>
                </c:pt>
                <c:pt idx="675">
                  <c:v>1000</c:v>
                </c:pt>
                <c:pt idx="676">
                  <c:v>1001</c:v>
                </c:pt>
                <c:pt idx="677">
                  <c:v>1002</c:v>
                </c:pt>
                <c:pt idx="678">
                  <c:v>1003</c:v>
                </c:pt>
                <c:pt idx="679">
                  <c:v>1004</c:v>
                </c:pt>
                <c:pt idx="680">
                  <c:v>1005</c:v>
                </c:pt>
                <c:pt idx="681">
                  <c:v>1006</c:v>
                </c:pt>
                <c:pt idx="682">
                  <c:v>1007</c:v>
                </c:pt>
                <c:pt idx="683">
                  <c:v>1008</c:v>
                </c:pt>
                <c:pt idx="684">
                  <c:v>1009</c:v>
                </c:pt>
                <c:pt idx="685">
                  <c:v>1010</c:v>
                </c:pt>
                <c:pt idx="686">
                  <c:v>1011</c:v>
                </c:pt>
                <c:pt idx="687">
                  <c:v>1012</c:v>
                </c:pt>
                <c:pt idx="688">
                  <c:v>1013</c:v>
                </c:pt>
                <c:pt idx="689">
                  <c:v>1014</c:v>
                </c:pt>
                <c:pt idx="690">
                  <c:v>1015</c:v>
                </c:pt>
                <c:pt idx="691">
                  <c:v>1016</c:v>
                </c:pt>
                <c:pt idx="692">
                  <c:v>1017</c:v>
                </c:pt>
                <c:pt idx="693">
                  <c:v>1018</c:v>
                </c:pt>
                <c:pt idx="694">
                  <c:v>1019</c:v>
                </c:pt>
                <c:pt idx="695">
                  <c:v>1020</c:v>
                </c:pt>
                <c:pt idx="696">
                  <c:v>1021</c:v>
                </c:pt>
                <c:pt idx="697">
                  <c:v>1022</c:v>
                </c:pt>
                <c:pt idx="698">
                  <c:v>1023</c:v>
                </c:pt>
                <c:pt idx="699">
                  <c:v>1024</c:v>
                </c:pt>
                <c:pt idx="700">
                  <c:v>1025</c:v>
                </c:pt>
                <c:pt idx="701">
                  <c:v>1026</c:v>
                </c:pt>
                <c:pt idx="702">
                  <c:v>1027</c:v>
                </c:pt>
                <c:pt idx="703">
                  <c:v>1028</c:v>
                </c:pt>
                <c:pt idx="704">
                  <c:v>1029</c:v>
                </c:pt>
                <c:pt idx="705">
                  <c:v>1030</c:v>
                </c:pt>
                <c:pt idx="706">
                  <c:v>1031</c:v>
                </c:pt>
                <c:pt idx="707">
                  <c:v>1032</c:v>
                </c:pt>
                <c:pt idx="708">
                  <c:v>1033</c:v>
                </c:pt>
                <c:pt idx="709">
                  <c:v>1034</c:v>
                </c:pt>
                <c:pt idx="710">
                  <c:v>1035</c:v>
                </c:pt>
                <c:pt idx="711">
                  <c:v>1036</c:v>
                </c:pt>
                <c:pt idx="712">
                  <c:v>1037</c:v>
                </c:pt>
                <c:pt idx="713">
                  <c:v>1038</c:v>
                </c:pt>
                <c:pt idx="714">
                  <c:v>1039</c:v>
                </c:pt>
                <c:pt idx="715">
                  <c:v>1040</c:v>
                </c:pt>
                <c:pt idx="716">
                  <c:v>1041</c:v>
                </c:pt>
                <c:pt idx="717">
                  <c:v>1042</c:v>
                </c:pt>
                <c:pt idx="718">
                  <c:v>1043</c:v>
                </c:pt>
                <c:pt idx="719">
                  <c:v>1044</c:v>
                </c:pt>
                <c:pt idx="720">
                  <c:v>1045</c:v>
                </c:pt>
                <c:pt idx="721">
                  <c:v>1046</c:v>
                </c:pt>
                <c:pt idx="722">
                  <c:v>1047</c:v>
                </c:pt>
                <c:pt idx="723">
                  <c:v>1048</c:v>
                </c:pt>
                <c:pt idx="724">
                  <c:v>1049</c:v>
                </c:pt>
                <c:pt idx="725">
                  <c:v>1050</c:v>
                </c:pt>
                <c:pt idx="726">
                  <c:v>1051</c:v>
                </c:pt>
                <c:pt idx="727">
                  <c:v>1052</c:v>
                </c:pt>
                <c:pt idx="728">
                  <c:v>1053</c:v>
                </c:pt>
                <c:pt idx="729">
                  <c:v>1054</c:v>
                </c:pt>
                <c:pt idx="730">
                  <c:v>1055</c:v>
                </c:pt>
                <c:pt idx="731">
                  <c:v>1056</c:v>
                </c:pt>
                <c:pt idx="732">
                  <c:v>1057</c:v>
                </c:pt>
                <c:pt idx="733">
                  <c:v>1058</c:v>
                </c:pt>
                <c:pt idx="734">
                  <c:v>1059</c:v>
                </c:pt>
                <c:pt idx="735">
                  <c:v>1060</c:v>
                </c:pt>
                <c:pt idx="736">
                  <c:v>1061</c:v>
                </c:pt>
                <c:pt idx="737">
                  <c:v>1062</c:v>
                </c:pt>
                <c:pt idx="738">
                  <c:v>1063</c:v>
                </c:pt>
                <c:pt idx="739">
                  <c:v>1064</c:v>
                </c:pt>
                <c:pt idx="740">
                  <c:v>1065</c:v>
                </c:pt>
                <c:pt idx="741">
                  <c:v>1066</c:v>
                </c:pt>
                <c:pt idx="742">
                  <c:v>1067</c:v>
                </c:pt>
                <c:pt idx="743">
                  <c:v>1068</c:v>
                </c:pt>
                <c:pt idx="744">
                  <c:v>1069</c:v>
                </c:pt>
                <c:pt idx="745">
                  <c:v>1070</c:v>
                </c:pt>
                <c:pt idx="746">
                  <c:v>1071</c:v>
                </c:pt>
                <c:pt idx="747">
                  <c:v>1072</c:v>
                </c:pt>
                <c:pt idx="748">
                  <c:v>1073</c:v>
                </c:pt>
                <c:pt idx="749">
                  <c:v>1074</c:v>
                </c:pt>
                <c:pt idx="750">
                  <c:v>1075</c:v>
                </c:pt>
                <c:pt idx="751">
                  <c:v>1076</c:v>
                </c:pt>
                <c:pt idx="752">
                  <c:v>1077</c:v>
                </c:pt>
                <c:pt idx="753">
                  <c:v>1078</c:v>
                </c:pt>
                <c:pt idx="754">
                  <c:v>1079</c:v>
                </c:pt>
                <c:pt idx="755">
                  <c:v>1080</c:v>
                </c:pt>
                <c:pt idx="756">
                  <c:v>1081</c:v>
                </c:pt>
                <c:pt idx="757">
                  <c:v>1082</c:v>
                </c:pt>
                <c:pt idx="758">
                  <c:v>1083</c:v>
                </c:pt>
                <c:pt idx="759">
                  <c:v>1084</c:v>
                </c:pt>
                <c:pt idx="760">
                  <c:v>1085</c:v>
                </c:pt>
                <c:pt idx="761">
                  <c:v>1086</c:v>
                </c:pt>
                <c:pt idx="762">
                  <c:v>1087</c:v>
                </c:pt>
                <c:pt idx="763">
                  <c:v>1088</c:v>
                </c:pt>
                <c:pt idx="764">
                  <c:v>1089</c:v>
                </c:pt>
                <c:pt idx="765">
                  <c:v>1090</c:v>
                </c:pt>
                <c:pt idx="766">
                  <c:v>1091</c:v>
                </c:pt>
                <c:pt idx="767">
                  <c:v>1092</c:v>
                </c:pt>
                <c:pt idx="768">
                  <c:v>1093</c:v>
                </c:pt>
                <c:pt idx="769">
                  <c:v>1094</c:v>
                </c:pt>
                <c:pt idx="770">
                  <c:v>1095</c:v>
                </c:pt>
                <c:pt idx="771">
                  <c:v>1096</c:v>
                </c:pt>
                <c:pt idx="772">
                  <c:v>1097</c:v>
                </c:pt>
                <c:pt idx="773">
                  <c:v>1098</c:v>
                </c:pt>
                <c:pt idx="774">
                  <c:v>1099</c:v>
                </c:pt>
                <c:pt idx="775">
                  <c:v>1100</c:v>
                </c:pt>
                <c:pt idx="776">
                  <c:v>1101</c:v>
                </c:pt>
                <c:pt idx="777">
                  <c:v>1102</c:v>
                </c:pt>
                <c:pt idx="778">
                  <c:v>1103</c:v>
                </c:pt>
                <c:pt idx="779">
                  <c:v>1104</c:v>
                </c:pt>
                <c:pt idx="780">
                  <c:v>1105</c:v>
                </c:pt>
                <c:pt idx="781">
                  <c:v>1106</c:v>
                </c:pt>
                <c:pt idx="782">
                  <c:v>1107</c:v>
                </c:pt>
                <c:pt idx="783">
                  <c:v>1108</c:v>
                </c:pt>
                <c:pt idx="784">
                  <c:v>1109</c:v>
                </c:pt>
                <c:pt idx="785">
                  <c:v>1110</c:v>
                </c:pt>
                <c:pt idx="786">
                  <c:v>1111</c:v>
                </c:pt>
                <c:pt idx="787">
                  <c:v>1112</c:v>
                </c:pt>
                <c:pt idx="788">
                  <c:v>1113</c:v>
                </c:pt>
                <c:pt idx="789">
                  <c:v>1114</c:v>
                </c:pt>
                <c:pt idx="790">
                  <c:v>1115</c:v>
                </c:pt>
                <c:pt idx="791">
                  <c:v>1116</c:v>
                </c:pt>
                <c:pt idx="792">
                  <c:v>1117</c:v>
                </c:pt>
                <c:pt idx="793">
                  <c:v>1118</c:v>
                </c:pt>
                <c:pt idx="794">
                  <c:v>1119</c:v>
                </c:pt>
                <c:pt idx="795">
                  <c:v>1120</c:v>
                </c:pt>
                <c:pt idx="796">
                  <c:v>1121</c:v>
                </c:pt>
                <c:pt idx="797">
                  <c:v>1122</c:v>
                </c:pt>
                <c:pt idx="798">
                  <c:v>1123</c:v>
                </c:pt>
                <c:pt idx="799">
                  <c:v>1124</c:v>
                </c:pt>
                <c:pt idx="800">
                  <c:v>1125</c:v>
                </c:pt>
                <c:pt idx="801">
                  <c:v>1126</c:v>
                </c:pt>
                <c:pt idx="802">
                  <c:v>1127</c:v>
                </c:pt>
                <c:pt idx="803">
                  <c:v>1128</c:v>
                </c:pt>
                <c:pt idx="804">
                  <c:v>1129</c:v>
                </c:pt>
                <c:pt idx="805">
                  <c:v>1130</c:v>
                </c:pt>
                <c:pt idx="806">
                  <c:v>1131</c:v>
                </c:pt>
                <c:pt idx="807">
                  <c:v>1132</c:v>
                </c:pt>
                <c:pt idx="808">
                  <c:v>1133</c:v>
                </c:pt>
                <c:pt idx="809">
                  <c:v>1134</c:v>
                </c:pt>
                <c:pt idx="810">
                  <c:v>1135</c:v>
                </c:pt>
                <c:pt idx="811">
                  <c:v>1136</c:v>
                </c:pt>
                <c:pt idx="812">
                  <c:v>1137</c:v>
                </c:pt>
                <c:pt idx="813">
                  <c:v>1138</c:v>
                </c:pt>
                <c:pt idx="814">
                  <c:v>1139</c:v>
                </c:pt>
                <c:pt idx="815">
                  <c:v>1140</c:v>
                </c:pt>
                <c:pt idx="816">
                  <c:v>1141</c:v>
                </c:pt>
                <c:pt idx="817">
                  <c:v>1142</c:v>
                </c:pt>
                <c:pt idx="818">
                  <c:v>1143</c:v>
                </c:pt>
                <c:pt idx="819">
                  <c:v>1144</c:v>
                </c:pt>
                <c:pt idx="820">
                  <c:v>1145</c:v>
                </c:pt>
                <c:pt idx="821">
                  <c:v>1146</c:v>
                </c:pt>
                <c:pt idx="822">
                  <c:v>1147</c:v>
                </c:pt>
                <c:pt idx="823">
                  <c:v>1148</c:v>
                </c:pt>
                <c:pt idx="824">
                  <c:v>1149</c:v>
                </c:pt>
                <c:pt idx="825">
                  <c:v>1150</c:v>
                </c:pt>
                <c:pt idx="826">
                  <c:v>1151</c:v>
                </c:pt>
                <c:pt idx="827">
                  <c:v>1152</c:v>
                </c:pt>
                <c:pt idx="828">
                  <c:v>1153</c:v>
                </c:pt>
                <c:pt idx="829">
                  <c:v>1154</c:v>
                </c:pt>
                <c:pt idx="830">
                  <c:v>1155</c:v>
                </c:pt>
                <c:pt idx="831">
                  <c:v>1156</c:v>
                </c:pt>
                <c:pt idx="832">
                  <c:v>1157</c:v>
                </c:pt>
                <c:pt idx="833">
                  <c:v>1158</c:v>
                </c:pt>
                <c:pt idx="834">
                  <c:v>1159</c:v>
                </c:pt>
                <c:pt idx="835">
                  <c:v>1160</c:v>
                </c:pt>
                <c:pt idx="836">
                  <c:v>1161</c:v>
                </c:pt>
                <c:pt idx="837">
                  <c:v>1162</c:v>
                </c:pt>
                <c:pt idx="838">
                  <c:v>1163</c:v>
                </c:pt>
                <c:pt idx="839">
                  <c:v>1164</c:v>
                </c:pt>
                <c:pt idx="840">
                  <c:v>1165</c:v>
                </c:pt>
                <c:pt idx="841">
                  <c:v>1166</c:v>
                </c:pt>
                <c:pt idx="842">
                  <c:v>1167</c:v>
                </c:pt>
                <c:pt idx="843">
                  <c:v>1168</c:v>
                </c:pt>
                <c:pt idx="844">
                  <c:v>1169</c:v>
                </c:pt>
                <c:pt idx="845">
                  <c:v>1170</c:v>
                </c:pt>
                <c:pt idx="846">
                  <c:v>1171</c:v>
                </c:pt>
                <c:pt idx="847">
                  <c:v>1172</c:v>
                </c:pt>
                <c:pt idx="848">
                  <c:v>1173</c:v>
                </c:pt>
                <c:pt idx="849">
                  <c:v>1174</c:v>
                </c:pt>
                <c:pt idx="850">
                  <c:v>1175</c:v>
                </c:pt>
                <c:pt idx="851">
                  <c:v>1176</c:v>
                </c:pt>
                <c:pt idx="852">
                  <c:v>1177</c:v>
                </c:pt>
                <c:pt idx="853">
                  <c:v>1178</c:v>
                </c:pt>
                <c:pt idx="854">
                  <c:v>1179</c:v>
                </c:pt>
                <c:pt idx="855">
                  <c:v>1180</c:v>
                </c:pt>
                <c:pt idx="856">
                  <c:v>1181</c:v>
                </c:pt>
                <c:pt idx="857">
                  <c:v>1182</c:v>
                </c:pt>
                <c:pt idx="858">
                  <c:v>1183</c:v>
                </c:pt>
                <c:pt idx="859">
                  <c:v>1184</c:v>
                </c:pt>
                <c:pt idx="860">
                  <c:v>1185</c:v>
                </c:pt>
                <c:pt idx="861">
                  <c:v>1186</c:v>
                </c:pt>
                <c:pt idx="862">
                  <c:v>1187</c:v>
                </c:pt>
                <c:pt idx="863">
                  <c:v>1188</c:v>
                </c:pt>
                <c:pt idx="864">
                  <c:v>1189</c:v>
                </c:pt>
                <c:pt idx="865">
                  <c:v>1190</c:v>
                </c:pt>
                <c:pt idx="866">
                  <c:v>1191</c:v>
                </c:pt>
                <c:pt idx="867">
                  <c:v>1192</c:v>
                </c:pt>
                <c:pt idx="868">
                  <c:v>1193</c:v>
                </c:pt>
                <c:pt idx="869">
                  <c:v>1194</c:v>
                </c:pt>
                <c:pt idx="870">
                  <c:v>1195</c:v>
                </c:pt>
                <c:pt idx="871">
                  <c:v>1196</c:v>
                </c:pt>
                <c:pt idx="872">
                  <c:v>1197</c:v>
                </c:pt>
                <c:pt idx="873">
                  <c:v>1198</c:v>
                </c:pt>
                <c:pt idx="874">
                  <c:v>1199</c:v>
                </c:pt>
                <c:pt idx="875">
                  <c:v>1200</c:v>
                </c:pt>
                <c:pt idx="876">
                  <c:v>1201</c:v>
                </c:pt>
                <c:pt idx="877">
                  <c:v>1202</c:v>
                </c:pt>
                <c:pt idx="878">
                  <c:v>1203</c:v>
                </c:pt>
                <c:pt idx="879">
                  <c:v>1204</c:v>
                </c:pt>
                <c:pt idx="880">
                  <c:v>1205</c:v>
                </c:pt>
                <c:pt idx="881">
                  <c:v>1206</c:v>
                </c:pt>
                <c:pt idx="882">
                  <c:v>1207</c:v>
                </c:pt>
                <c:pt idx="883">
                  <c:v>1208</c:v>
                </c:pt>
                <c:pt idx="884">
                  <c:v>1209</c:v>
                </c:pt>
                <c:pt idx="885">
                  <c:v>1210</c:v>
                </c:pt>
                <c:pt idx="886">
                  <c:v>1211</c:v>
                </c:pt>
                <c:pt idx="887">
                  <c:v>1212</c:v>
                </c:pt>
                <c:pt idx="888">
                  <c:v>1213</c:v>
                </c:pt>
                <c:pt idx="889">
                  <c:v>1214</c:v>
                </c:pt>
                <c:pt idx="890">
                  <c:v>1215</c:v>
                </c:pt>
                <c:pt idx="891">
                  <c:v>1216</c:v>
                </c:pt>
                <c:pt idx="892">
                  <c:v>1217</c:v>
                </c:pt>
                <c:pt idx="893">
                  <c:v>1218</c:v>
                </c:pt>
                <c:pt idx="894">
                  <c:v>1219</c:v>
                </c:pt>
                <c:pt idx="895">
                  <c:v>1220</c:v>
                </c:pt>
                <c:pt idx="896">
                  <c:v>1221</c:v>
                </c:pt>
                <c:pt idx="897">
                  <c:v>1222</c:v>
                </c:pt>
                <c:pt idx="898">
                  <c:v>1223</c:v>
                </c:pt>
                <c:pt idx="899">
                  <c:v>1224</c:v>
                </c:pt>
                <c:pt idx="900">
                  <c:v>1225</c:v>
                </c:pt>
                <c:pt idx="901">
                  <c:v>1226</c:v>
                </c:pt>
                <c:pt idx="902">
                  <c:v>1227</c:v>
                </c:pt>
                <c:pt idx="903">
                  <c:v>1228</c:v>
                </c:pt>
                <c:pt idx="904">
                  <c:v>1229</c:v>
                </c:pt>
                <c:pt idx="905">
                  <c:v>1230</c:v>
                </c:pt>
                <c:pt idx="906">
                  <c:v>1231</c:v>
                </c:pt>
                <c:pt idx="907">
                  <c:v>1232</c:v>
                </c:pt>
                <c:pt idx="908">
                  <c:v>1233</c:v>
                </c:pt>
                <c:pt idx="909">
                  <c:v>1234</c:v>
                </c:pt>
                <c:pt idx="910">
                  <c:v>1235</c:v>
                </c:pt>
                <c:pt idx="911">
                  <c:v>1236</c:v>
                </c:pt>
                <c:pt idx="912">
                  <c:v>1237</c:v>
                </c:pt>
                <c:pt idx="913">
                  <c:v>1238</c:v>
                </c:pt>
                <c:pt idx="914">
                  <c:v>1239</c:v>
                </c:pt>
                <c:pt idx="915">
                  <c:v>1240</c:v>
                </c:pt>
                <c:pt idx="916">
                  <c:v>1241</c:v>
                </c:pt>
                <c:pt idx="917">
                  <c:v>1242</c:v>
                </c:pt>
                <c:pt idx="918">
                  <c:v>1243</c:v>
                </c:pt>
                <c:pt idx="919">
                  <c:v>1244</c:v>
                </c:pt>
                <c:pt idx="920">
                  <c:v>1245</c:v>
                </c:pt>
                <c:pt idx="921">
                  <c:v>1246</c:v>
                </c:pt>
                <c:pt idx="922">
                  <c:v>1247</c:v>
                </c:pt>
                <c:pt idx="923">
                  <c:v>1248</c:v>
                </c:pt>
                <c:pt idx="924">
                  <c:v>1249</c:v>
                </c:pt>
                <c:pt idx="925">
                  <c:v>1250</c:v>
                </c:pt>
                <c:pt idx="926">
                  <c:v>1251</c:v>
                </c:pt>
                <c:pt idx="927">
                  <c:v>1252</c:v>
                </c:pt>
                <c:pt idx="928">
                  <c:v>1253</c:v>
                </c:pt>
                <c:pt idx="929">
                  <c:v>1254</c:v>
                </c:pt>
                <c:pt idx="930">
                  <c:v>1255</c:v>
                </c:pt>
                <c:pt idx="931">
                  <c:v>1256</c:v>
                </c:pt>
                <c:pt idx="932">
                  <c:v>1257</c:v>
                </c:pt>
                <c:pt idx="933">
                  <c:v>1258</c:v>
                </c:pt>
                <c:pt idx="934">
                  <c:v>1259</c:v>
                </c:pt>
                <c:pt idx="935">
                  <c:v>1260</c:v>
                </c:pt>
                <c:pt idx="936">
                  <c:v>1261</c:v>
                </c:pt>
                <c:pt idx="937">
                  <c:v>1262</c:v>
                </c:pt>
                <c:pt idx="938">
                  <c:v>1263</c:v>
                </c:pt>
                <c:pt idx="939">
                  <c:v>1264</c:v>
                </c:pt>
                <c:pt idx="940">
                  <c:v>1265</c:v>
                </c:pt>
                <c:pt idx="941">
                  <c:v>1266</c:v>
                </c:pt>
                <c:pt idx="942">
                  <c:v>1267</c:v>
                </c:pt>
                <c:pt idx="943">
                  <c:v>1268</c:v>
                </c:pt>
                <c:pt idx="944">
                  <c:v>1269</c:v>
                </c:pt>
                <c:pt idx="945">
                  <c:v>1270</c:v>
                </c:pt>
                <c:pt idx="946">
                  <c:v>1271</c:v>
                </c:pt>
                <c:pt idx="947">
                  <c:v>1272</c:v>
                </c:pt>
                <c:pt idx="948">
                  <c:v>1273</c:v>
                </c:pt>
                <c:pt idx="949">
                  <c:v>1274</c:v>
                </c:pt>
                <c:pt idx="950">
                  <c:v>1275</c:v>
                </c:pt>
                <c:pt idx="951">
                  <c:v>1276</c:v>
                </c:pt>
                <c:pt idx="952">
                  <c:v>1277</c:v>
                </c:pt>
                <c:pt idx="953">
                  <c:v>1278</c:v>
                </c:pt>
                <c:pt idx="954">
                  <c:v>1279</c:v>
                </c:pt>
                <c:pt idx="955">
                  <c:v>1280</c:v>
                </c:pt>
                <c:pt idx="956">
                  <c:v>1281</c:v>
                </c:pt>
                <c:pt idx="957">
                  <c:v>1282</c:v>
                </c:pt>
                <c:pt idx="958">
                  <c:v>1283</c:v>
                </c:pt>
                <c:pt idx="959">
                  <c:v>1284</c:v>
                </c:pt>
                <c:pt idx="960">
                  <c:v>1285</c:v>
                </c:pt>
                <c:pt idx="961">
                  <c:v>1286</c:v>
                </c:pt>
                <c:pt idx="962">
                  <c:v>1287</c:v>
                </c:pt>
                <c:pt idx="963">
                  <c:v>1288</c:v>
                </c:pt>
                <c:pt idx="964">
                  <c:v>1289</c:v>
                </c:pt>
                <c:pt idx="965">
                  <c:v>1290</c:v>
                </c:pt>
                <c:pt idx="966">
                  <c:v>1291</c:v>
                </c:pt>
                <c:pt idx="967">
                  <c:v>1292</c:v>
                </c:pt>
                <c:pt idx="968">
                  <c:v>1293</c:v>
                </c:pt>
                <c:pt idx="969">
                  <c:v>1294</c:v>
                </c:pt>
                <c:pt idx="970">
                  <c:v>1295</c:v>
                </c:pt>
                <c:pt idx="971">
                  <c:v>1296</c:v>
                </c:pt>
                <c:pt idx="972">
                  <c:v>1297</c:v>
                </c:pt>
                <c:pt idx="973">
                  <c:v>1298</c:v>
                </c:pt>
                <c:pt idx="974">
                  <c:v>1299</c:v>
                </c:pt>
                <c:pt idx="975">
                  <c:v>1300</c:v>
                </c:pt>
                <c:pt idx="976">
                  <c:v>1301</c:v>
                </c:pt>
                <c:pt idx="977">
                  <c:v>1302</c:v>
                </c:pt>
                <c:pt idx="978">
                  <c:v>1303</c:v>
                </c:pt>
                <c:pt idx="979">
                  <c:v>1304</c:v>
                </c:pt>
                <c:pt idx="980">
                  <c:v>1305</c:v>
                </c:pt>
                <c:pt idx="981">
                  <c:v>1306</c:v>
                </c:pt>
                <c:pt idx="982">
                  <c:v>1307</c:v>
                </c:pt>
                <c:pt idx="983">
                  <c:v>1308</c:v>
                </c:pt>
                <c:pt idx="984">
                  <c:v>1309</c:v>
                </c:pt>
                <c:pt idx="985">
                  <c:v>1310</c:v>
                </c:pt>
                <c:pt idx="986">
                  <c:v>1311</c:v>
                </c:pt>
                <c:pt idx="987">
                  <c:v>1312</c:v>
                </c:pt>
                <c:pt idx="988">
                  <c:v>1313</c:v>
                </c:pt>
                <c:pt idx="989">
                  <c:v>1314</c:v>
                </c:pt>
                <c:pt idx="990">
                  <c:v>1315</c:v>
                </c:pt>
                <c:pt idx="991">
                  <c:v>1316</c:v>
                </c:pt>
                <c:pt idx="992">
                  <c:v>1317</c:v>
                </c:pt>
                <c:pt idx="993">
                  <c:v>1318</c:v>
                </c:pt>
                <c:pt idx="994">
                  <c:v>1319</c:v>
                </c:pt>
                <c:pt idx="995">
                  <c:v>1320</c:v>
                </c:pt>
                <c:pt idx="996">
                  <c:v>1321</c:v>
                </c:pt>
                <c:pt idx="997">
                  <c:v>1322</c:v>
                </c:pt>
                <c:pt idx="998">
                  <c:v>1323</c:v>
                </c:pt>
                <c:pt idx="999">
                  <c:v>1324</c:v>
                </c:pt>
                <c:pt idx="1000">
                  <c:v>1325</c:v>
                </c:pt>
                <c:pt idx="1001">
                  <c:v>1326</c:v>
                </c:pt>
                <c:pt idx="1002">
                  <c:v>1327</c:v>
                </c:pt>
                <c:pt idx="1003">
                  <c:v>1328</c:v>
                </c:pt>
                <c:pt idx="1004">
                  <c:v>1329</c:v>
                </c:pt>
                <c:pt idx="1005">
                  <c:v>1330</c:v>
                </c:pt>
                <c:pt idx="1006">
                  <c:v>1331</c:v>
                </c:pt>
                <c:pt idx="1007">
                  <c:v>1332</c:v>
                </c:pt>
                <c:pt idx="1008">
                  <c:v>1333</c:v>
                </c:pt>
                <c:pt idx="1009">
                  <c:v>1334</c:v>
                </c:pt>
                <c:pt idx="1010">
                  <c:v>1335</c:v>
                </c:pt>
                <c:pt idx="1011">
                  <c:v>1336</c:v>
                </c:pt>
                <c:pt idx="1012">
                  <c:v>1337</c:v>
                </c:pt>
                <c:pt idx="1013">
                  <c:v>1338</c:v>
                </c:pt>
                <c:pt idx="1014">
                  <c:v>1339</c:v>
                </c:pt>
                <c:pt idx="1015">
                  <c:v>1340</c:v>
                </c:pt>
                <c:pt idx="1016">
                  <c:v>1341</c:v>
                </c:pt>
                <c:pt idx="1017">
                  <c:v>1342</c:v>
                </c:pt>
                <c:pt idx="1018">
                  <c:v>1343</c:v>
                </c:pt>
                <c:pt idx="1019">
                  <c:v>1344</c:v>
                </c:pt>
                <c:pt idx="1020">
                  <c:v>1345</c:v>
                </c:pt>
                <c:pt idx="1021">
                  <c:v>1346</c:v>
                </c:pt>
                <c:pt idx="1022">
                  <c:v>1347</c:v>
                </c:pt>
                <c:pt idx="1023">
                  <c:v>1348</c:v>
                </c:pt>
                <c:pt idx="1024">
                  <c:v>1349</c:v>
                </c:pt>
                <c:pt idx="1025">
                  <c:v>1350</c:v>
                </c:pt>
                <c:pt idx="1026">
                  <c:v>1351</c:v>
                </c:pt>
                <c:pt idx="1027">
                  <c:v>1352</c:v>
                </c:pt>
                <c:pt idx="1028">
                  <c:v>1353</c:v>
                </c:pt>
                <c:pt idx="1029">
                  <c:v>1354</c:v>
                </c:pt>
                <c:pt idx="1030">
                  <c:v>1355</c:v>
                </c:pt>
                <c:pt idx="1031">
                  <c:v>1356</c:v>
                </c:pt>
                <c:pt idx="1032">
                  <c:v>1357</c:v>
                </c:pt>
                <c:pt idx="1033">
                  <c:v>1358</c:v>
                </c:pt>
                <c:pt idx="1034">
                  <c:v>1359</c:v>
                </c:pt>
                <c:pt idx="1035">
                  <c:v>1360</c:v>
                </c:pt>
                <c:pt idx="1036">
                  <c:v>1361</c:v>
                </c:pt>
                <c:pt idx="1037">
                  <c:v>1362</c:v>
                </c:pt>
                <c:pt idx="1038">
                  <c:v>1363</c:v>
                </c:pt>
                <c:pt idx="1039">
                  <c:v>1364</c:v>
                </c:pt>
                <c:pt idx="1040">
                  <c:v>1365</c:v>
                </c:pt>
                <c:pt idx="1041">
                  <c:v>1366</c:v>
                </c:pt>
                <c:pt idx="1042">
                  <c:v>1367</c:v>
                </c:pt>
                <c:pt idx="1043">
                  <c:v>1368</c:v>
                </c:pt>
                <c:pt idx="1044">
                  <c:v>1369</c:v>
                </c:pt>
                <c:pt idx="1045">
                  <c:v>1370</c:v>
                </c:pt>
                <c:pt idx="1046">
                  <c:v>1371</c:v>
                </c:pt>
                <c:pt idx="1047">
                  <c:v>1372</c:v>
                </c:pt>
                <c:pt idx="1048">
                  <c:v>1373</c:v>
                </c:pt>
                <c:pt idx="1049">
                  <c:v>1374</c:v>
                </c:pt>
                <c:pt idx="1050">
                  <c:v>1375</c:v>
                </c:pt>
                <c:pt idx="1051">
                  <c:v>1376</c:v>
                </c:pt>
                <c:pt idx="1052">
                  <c:v>1377</c:v>
                </c:pt>
                <c:pt idx="1053">
                  <c:v>1378</c:v>
                </c:pt>
                <c:pt idx="1054">
                  <c:v>1379</c:v>
                </c:pt>
                <c:pt idx="1055">
                  <c:v>1380</c:v>
                </c:pt>
                <c:pt idx="1056">
                  <c:v>1381</c:v>
                </c:pt>
                <c:pt idx="1057">
                  <c:v>1382</c:v>
                </c:pt>
                <c:pt idx="1058">
                  <c:v>1383</c:v>
                </c:pt>
                <c:pt idx="1059">
                  <c:v>1384</c:v>
                </c:pt>
                <c:pt idx="1060">
                  <c:v>1385</c:v>
                </c:pt>
                <c:pt idx="1061">
                  <c:v>1386</c:v>
                </c:pt>
                <c:pt idx="1062">
                  <c:v>1387</c:v>
                </c:pt>
                <c:pt idx="1063">
                  <c:v>1388</c:v>
                </c:pt>
                <c:pt idx="1064">
                  <c:v>1389</c:v>
                </c:pt>
                <c:pt idx="1065">
                  <c:v>1390</c:v>
                </c:pt>
                <c:pt idx="1066">
                  <c:v>1391</c:v>
                </c:pt>
                <c:pt idx="1067">
                  <c:v>1392</c:v>
                </c:pt>
                <c:pt idx="1068">
                  <c:v>1393</c:v>
                </c:pt>
                <c:pt idx="1069">
                  <c:v>1394</c:v>
                </c:pt>
                <c:pt idx="1070">
                  <c:v>1395</c:v>
                </c:pt>
                <c:pt idx="1071">
                  <c:v>1396</c:v>
                </c:pt>
                <c:pt idx="1072">
                  <c:v>1397</c:v>
                </c:pt>
                <c:pt idx="1073">
                  <c:v>1398</c:v>
                </c:pt>
                <c:pt idx="1074">
                  <c:v>1399</c:v>
                </c:pt>
                <c:pt idx="1075">
                  <c:v>1400</c:v>
                </c:pt>
                <c:pt idx="1076">
                  <c:v>1401</c:v>
                </c:pt>
                <c:pt idx="1077">
                  <c:v>1402</c:v>
                </c:pt>
                <c:pt idx="1078">
                  <c:v>1403</c:v>
                </c:pt>
                <c:pt idx="1079">
                  <c:v>1404</c:v>
                </c:pt>
                <c:pt idx="1080">
                  <c:v>1405</c:v>
                </c:pt>
                <c:pt idx="1081">
                  <c:v>1406</c:v>
                </c:pt>
                <c:pt idx="1082">
                  <c:v>1407</c:v>
                </c:pt>
                <c:pt idx="1083">
                  <c:v>1408</c:v>
                </c:pt>
                <c:pt idx="1084">
                  <c:v>1409</c:v>
                </c:pt>
                <c:pt idx="1085">
                  <c:v>1410</c:v>
                </c:pt>
                <c:pt idx="1086">
                  <c:v>1411</c:v>
                </c:pt>
                <c:pt idx="1087">
                  <c:v>1412</c:v>
                </c:pt>
                <c:pt idx="1088">
                  <c:v>1413</c:v>
                </c:pt>
                <c:pt idx="1089">
                  <c:v>1414</c:v>
                </c:pt>
                <c:pt idx="1090">
                  <c:v>1415</c:v>
                </c:pt>
                <c:pt idx="1091">
                  <c:v>1416</c:v>
                </c:pt>
                <c:pt idx="1092">
                  <c:v>1417</c:v>
                </c:pt>
                <c:pt idx="1093">
                  <c:v>1418</c:v>
                </c:pt>
                <c:pt idx="1094">
                  <c:v>1419</c:v>
                </c:pt>
                <c:pt idx="1095">
                  <c:v>1420</c:v>
                </c:pt>
                <c:pt idx="1096">
                  <c:v>1421</c:v>
                </c:pt>
                <c:pt idx="1097">
                  <c:v>1422</c:v>
                </c:pt>
                <c:pt idx="1098">
                  <c:v>1423</c:v>
                </c:pt>
                <c:pt idx="1099">
                  <c:v>1424</c:v>
                </c:pt>
                <c:pt idx="1100">
                  <c:v>1425</c:v>
                </c:pt>
                <c:pt idx="1101">
                  <c:v>1426</c:v>
                </c:pt>
                <c:pt idx="1102">
                  <c:v>1427</c:v>
                </c:pt>
                <c:pt idx="1103">
                  <c:v>1428</c:v>
                </c:pt>
                <c:pt idx="1104">
                  <c:v>1429</c:v>
                </c:pt>
                <c:pt idx="1105">
                  <c:v>1430</c:v>
                </c:pt>
                <c:pt idx="1106">
                  <c:v>1431</c:v>
                </c:pt>
                <c:pt idx="1107">
                  <c:v>1432</c:v>
                </c:pt>
                <c:pt idx="1108">
                  <c:v>1433</c:v>
                </c:pt>
                <c:pt idx="1109">
                  <c:v>1434</c:v>
                </c:pt>
                <c:pt idx="1110">
                  <c:v>1435</c:v>
                </c:pt>
                <c:pt idx="1111">
                  <c:v>1436</c:v>
                </c:pt>
                <c:pt idx="1112">
                  <c:v>1437</c:v>
                </c:pt>
                <c:pt idx="1113">
                  <c:v>1438</c:v>
                </c:pt>
                <c:pt idx="1114">
                  <c:v>1439</c:v>
                </c:pt>
                <c:pt idx="1115">
                  <c:v>1440</c:v>
                </c:pt>
                <c:pt idx="1116">
                  <c:v>1441</c:v>
                </c:pt>
                <c:pt idx="1117">
                  <c:v>1442</c:v>
                </c:pt>
                <c:pt idx="1118">
                  <c:v>1443</c:v>
                </c:pt>
                <c:pt idx="1119">
                  <c:v>1444</c:v>
                </c:pt>
                <c:pt idx="1120">
                  <c:v>1445</c:v>
                </c:pt>
                <c:pt idx="1121">
                  <c:v>1446</c:v>
                </c:pt>
                <c:pt idx="1122">
                  <c:v>1447</c:v>
                </c:pt>
                <c:pt idx="1123">
                  <c:v>1448</c:v>
                </c:pt>
                <c:pt idx="1124">
                  <c:v>1449</c:v>
                </c:pt>
                <c:pt idx="1125">
                  <c:v>1450</c:v>
                </c:pt>
                <c:pt idx="1126">
                  <c:v>1451</c:v>
                </c:pt>
                <c:pt idx="1127">
                  <c:v>1452</c:v>
                </c:pt>
                <c:pt idx="1128">
                  <c:v>1453</c:v>
                </c:pt>
                <c:pt idx="1129">
                  <c:v>1454</c:v>
                </c:pt>
                <c:pt idx="1130">
                  <c:v>1455</c:v>
                </c:pt>
                <c:pt idx="1131">
                  <c:v>1456</c:v>
                </c:pt>
                <c:pt idx="1132">
                  <c:v>1457</c:v>
                </c:pt>
                <c:pt idx="1133">
                  <c:v>1458</c:v>
                </c:pt>
                <c:pt idx="1134">
                  <c:v>1459</c:v>
                </c:pt>
                <c:pt idx="1135">
                  <c:v>1460</c:v>
                </c:pt>
                <c:pt idx="1136">
                  <c:v>1461</c:v>
                </c:pt>
                <c:pt idx="1137">
                  <c:v>1462</c:v>
                </c:pt>
                <c:pt idx="1138">
                  <c:v>1463</c:v>
                </c:pt>
                <c:pt idx="1139">
                  <c:v>1464</c:v>
                </c:pt>
                <c:pt idx="1140">
                  <c:v>1465</c:v>
                </c:pt>
                <c:pt idx="1141">
                  <c:v>1466</c:v>
                </c:pt>
                <c:pt idx="1142">
                  <c:v>1467</c:v>
                </c:pt>
                <c:pt idx="1143">
                  <c:v>1468</c:v>
                </c:pt>
                <c:pt idx="1144">
                  <c:v>1469</c:v>
                </c:pt>
                <c:pt idx="1145">
                  <c:v>1470</c:v>
                </c:pt>
                <c:pt idx="1146">
                  <c:v>1471</c:v>
                </c:pt>
                <c:pt idx="1147">
                  <c:v>1472</c:v>
                </c:pt>
                <c:pt idx="1148">
                  <c:v>1473</c:v>
                </c:pt>
                <c:pt idx="1149">
                  <c:v>1474</c:v>
                </c:pt>
                <c:pt idx="1150">
                  <c:v>1475</c:v>
                </c:pt>
                <c:pt idx="1151">
                  <c:v>1476</c:v>
                </c:pt>
                <c:pt idx="1152">
                  <c:v>1477</c:v>
                </c:pt>
                <c:pt idx="1153">
                  <c:v>1478</c:v>
                </c:pt>
                <c:pt idx="1154">
                  <c:v>1479</c:v>
                </c:pt>
                <c:pt idx="1155">
                  <c:v>1480</c:v>
                </c:pt>
                <c:pt idx="1156">
                  <c:v>1481</c:v>
                </c:pt>
                <c:pt idx="1157">
                  <c:v>1482</c:v>
                </c:pt>
                <c:pt idx="1158">
                  <c:v>1483</c:v>
                </c:pt>
                <c:pt idx="1159">
                  <c:v>1484</c:v>
                </c:pt>
                <c:pt idx="1160">
                  <c:v>1485</c:v>
                </c:pt>
                <c:pt idx="1161">
                  <c:v>1486</c:v>
                </c:pt>
                <c:pt idx="1162">
                  <c:v>1487</c:v>
                </c:pt>
                <c:pt idx="1163">
                  <c:v>1488</c:v>
                </c:pt>
                <c:pt idx="1164">
                  <c:v>1489</c:v>
                </c:pt>
                <c:pt idx="1165">
                  <c:v>1490</c:v>
                </c:pt>
                <c:pt idx="1166">
                  <c:v>1491</c:v>
                </c:pt>
                <c:pt idx="1167">
                  <c:v>1492</c:v>
                </c:pt>
                <c:pt idx="1168">
                  <c:v>1493</c:v>
                </c:pt>
                <c:pt idx="1169">
                  <c:v>1494</c:v>
                </c:pt>
                <c:pt idx="1170">
                  <c:v>1495</c:v>
                </c:pt>
                <c:pt idx="1171">
                  <c:v>1496</c:v>
                </c:pt>
                <c:pt idx="1172">
                  <c:v>1497</c:v>
                </c:pt>
                <c:pt idx="1173">
                  <c:v>1498</c:v>
                </c:pt>
                <c:pt idx="1174">
                  <c:v>1499</c:v>
                </c:pt>
                <c:pt idx="1175">
                  <c:v>1500</c:v>
                </c:pt>
                <c:pt idx="1176">
                  <c:v>1501</c:v>
                </c:pt>
                <c:pt idx="1177">
                  <c:v>1502</c:v>
                </c:pt>
                <c:pt idx="1178">
                  <c:v>1503</c:v>
                </c:pt>
                <c:pt idx="1179">
                  <c:v>1504</c:v>
                </c:pt>
                <c:pt idx="1180">
                  <c:v>1505</c:v>
                </c:pt>
                <c:pt idx="1181">
                  <c:v>1506</c:v>
                </c:pt>
                <c:pt idx="1182">
                  <c:v>1507</c:v>
                </c:pt>
                <c:pt idx="1183">
                  <c:v>1508</c:v>
                </c:pt>
                <c:pt idx="1184">
                  <c:v>1509</c:v>
                </c:pt>
                <c:pt idx="1185">
                  <c:v>1510</c:v>
                </c:pt>
                <c:pt idx="1186">
                  <c:v>1511</c:v>
                </c:pt>
                <c:pt idx="1187">
                  <c:v>1512</c:v>
                </c:pt>
                <c:pt idx="1188">
                  <c:v>1513</c:v>
                </c:pt>
                <c:pt idx="1189">
                  <c:v>1514</c:v>
                </c:pt>
                <c:pt idx="1190">
                  <c:v>1515</c:v>
                </c:pt>
                <c:pt idx="1191">
                  <c:v>1516</c:v>
                </c:pt>
                <c:pt idx="1192">
                  <c:v>1517</c:v>
                </c:pt>
                <c:pt idx="1193">
                  <c:v>1518</c:v>
                </c:pt>
                <c:pt idx="1194">
                  <c:v>1519</c:v>
                </c:pt>
                <c:pt idx="1195">
                  <c:v>1520</c:v>
                </c:pt>
                <c:pt idx="1196">
                  <c:v>1521</c:v>
                </c:pt>
                <c:pt idx="1197">
                  <c:v>1522</c:v>
                </c:pt>
                <c:pt idx="1198">
                  <c:v>1523</c:v>
                </c:pt>
                <c:pt idx="1199">
                  <c:v>1524</c:v>
                </c:pt>
                <c:pt idx="1200">
                  <c:v>1525</c:v>
                </c:pt>
                <c:pt idx="1201">
                  <c:v>1526</c:v>
                </c:pt>
                <c:pt idx="1202">
                  <c:v>1527</c:v>
                </c:pt>
                <c:pt idx="1203">
                  <c:v>1528</c:v>
                </c:pt>
                <c:pt idx="1204">
                  <c:v>1529</c:v>
                </c:pt>
                <c:pt idx="1205">
                  <c:v>1530</c:v>
                </c:pt>
                <c:pt idx="1206">
                  <c:v>1531</c:v>
                </c:pt>
                <c:pt idx="1207">
                  <c:v>1532</c:v>
                </c:pt>
                <c:pt idx="1208">
                  <c:v>1533</c:v>
                </c:pt>
                <c:pt idx="1209">
                  <c:v>1534</c:v>
                </c:pt>
                <c:pt idx="1210">
                  <c:v>1535</c:v>
                </c:pt>
                <c:pt idx="1211">
                  <c:v>1536</c:v>
                </c:pt>
                <c:pt idx="1212">
                  <c:v>1537</c:v>
                </c:pt>
                <c:pt idx="1213">
                  <c:v>1538</c:v>
                </c:pt>
                <c:pt idx="1214">
                  <c:v>1539</c:v>
                </c:pt>
                <c:pt idx="1215">
                  <c:v>1540</c:v>
                </c:pt>
                <c:pt idx="1216">
                  <c:v>1541</c:v>
                </c:pt>
                <c:pt idx="1217">
                  <c:v>1542</c:v>
                </c:pt>
                <c:pt idx="1218">
                  <c:v>1543</c:v>
                </c:pt>
                <c:pt idx="1219">
                  <c:v>1544</c:v>
                </c:pt>
                <c:pt idx="1220">
                  <c:v>1545</c:v>
                </c:pt>
                <c:pt idx="1221">
                  <c:v>1546</c:v>
                </c:pt>
                <c:pt idx="1222">
                  <c:v>1547</c:v>
                </c:pt>
                <c:pt idx="1223">
                  <c:v>1548</c:v>
                </c:pt>
                <c:pt idx="1224">
                  <c:v>1549</c:v>
                </c:pt>
                <c:pt idx="1225">
                  <c:v>1550</c:v>
                </c:pt>
                <c:pt idx="1226">
                  <c:v>1551</c:v>
                </c:pt>
                <c:pt idx="1227">
                  <c:v>1552</c:v>
                </c:pt>
                <c:pt idx="1228">
                  <c:v>1553</c:v>
                </c:pt>
                <c:pt idx="1229">
                  <c:v>1554</c:v>
                </c:pt>
                <c:pt idx="1230">
                  <c:v>1555</c:v>
                </c:pt>
                <c:pt idx="1231">
                  <c:v>1556</c:v>
                </c:pt>
                <c:pt idx="1232">
                  <c:v>1557</c:v>
                </c:pt>
                <c:pt idx="1233">
                  <c:v>1558</c:v>
                </c:pt>
                <c:pt idx="1234">
                  <c:v>1559</c:v>
                </c:pt>
                <c:pt idx="1235">
                  <c:v>1560</c:v>
                </c:pt>
                <c:pt idx="1236">
                  <c:v>1561</c:v>
                </c:pt>
                <c:pt idx="1237">
                  <c:v>1562</c:v>
                </c:pt>
                <c:pt idx="1238">
                  <c:v>1563</c:v>
                </c:pt>
                <c:pt idx="1239">
                  <c:v>1564</c:v>
                </c:pt>
                <c:pt idx="1240">
                  <c:v>1565</c:v>
                </c:pt>
                <c:pt idx="1241">
                  <c:v>1566</c:v>
                </c:pt>
                <c:pt idx="1242">
                  <c:v>1567</c:v>
                </c:pt>
                <c:pt idx="1243">
                  <c:v>1568</c:v>
                </c:pt>
                <c:pt idx="1244">
                  <c:v>1569</c:v>
                </c:pt>
                <c:pt idx="1245">
                  <c:v>1570</c:v>
                </c:pt>
                <c:pt idx="1246">
                  <c:v>1571</c:v>
                </c:pt>
                <c:pt idx="1247">
                  <c:v>1572</c:v>
                </c:pt>
                <c:pt idx="1248">
                  <c:v>1573</c:v>
                </c:pt>
                <c:pt idx="1249">
                  <c:v>1574</c:v>
                </c:pt>
                <c:pt idx="1250">
                  <c:v>1575</c:v>
                </c:pt>
                <c:pt idx="1251">
                  <c:v>1576</c:v>
                </c:pt>
                <c:pt idx="1252">
                  <c:v>1577</c:v>
                </c:pt>
                <c:pt idx="1253">
                  <c:v>1578</c:v>
                </c:pt>
                <c:pt idx="1254">
                  <c:v>1579</c:v>
                </c:pt>
                <c:pt idx="1255">
                  <c:v>1580</c:v>
                </c:pt>
                <c:pt idx="1256">
                  <c:v>1581</c:v>
                </c:pt>
                <c:pt idx="1257">
                  <c:v>1582</c:v>
                </c:pt>
                <c:pt idx="1258">
                  <c:v>1583</c:v>
                </c:pt>
                <c:pt idx="1259">
                  <c:v>1584</c:v>
                </c:pt>
                <c:pt idx="1260">
                  <c:v>1585</c:v>
                </c:pt>
                <c:pt idx="1261">
                  <c:v>1586</c:v>
                </c:pt>
                <c:pt idx="1262">
                  <c:v>1587</c:v>
                </c:pt>
                <c:pt idx="1263">
                  <c:v>1588</c:v>
                </c:pt>
                <c:pt idx="1264">
                  <c:v>1589</c:v>
                </c:pt>
                <c:pt idx="1265">
                  <c:v>1590</c:v>
                </c:pt>
                <c:pt idx="1266">
                  <c:v>1591</c:v>
                </c:pt>
                <c:pt idx="1267">
                  <c:v>1592</c:v>
                </c:pt>
                <c:pt idx="1268">
                  <c:v>1593</c:v>
                </c:pt>
                <c:pt idx="1269">
                  <c:v>1594</c:v>
                </c:pt>
                <c:pt idx="1270">
                  <c:v>1595</c:v>
                </c:pt>
                <c:pt idx="1271">
                  <c:v>1596</c:v>
                </c:pt>
                <c:pt idx="1272">
                  <c:v>1597</c:v>
                </c:pt>
                <c:pt idx="1273">
                  <c:v>1598</c:v>
                </c:pt>
                <c:pt idx="1274">
                  <c:v>1599</c:v>
                </c:pt>
                <c:pt idx="1275">
                  <c:v>1600</c:v>
                </c:pt>
                <c:pt idx="1276">
                  <c:v>1601</c:v>
                </c:pt>
                <c:pt idx="1277">
                  <c:v>1602</c:v>
                </c:pt>
                <c:pt idx="1278">
                  <c:v>1603</c:v>
                </c:pt>
                <c:pt idx="1279">
                  <c:v>1604</c:v>
                </c:pt>
                <c:pt idx="1280">
                  <c:v>1605</c:v>
                </c:pt>
                <c:pt idx="1281">
                  <c:v>1606</c:v>
                </c:pt>
                <c:pt idx="1282">
                  <c:v>1607</c:v>
                </c:pt>
                <c:pt idx="1283">
                  <c:v>1608</c:v>
                </c:pt>
                <c:pt idx="1284">
                  <c:v>1609</c:v>
                </c:pt>
                <c:pt idx="1285">
                  <c:v>1610</c:v>
                </c:pt>
                <c:pt idx="1286">
                  <c:v>1611</c:v>
                </c:pt>
                <c:pt idx="1287">
                  <c:v>1612</c:v>
                </c:pt>
                <c:pt idx="1288">
                  <c:v>1613</c:v>
                </c:pt>
                <c:pt idx="1289">
                  <c:v>1614</c:v>
                </c:pt>
                <c:pt idx="1290">
                  <c:v>1615</c:v>
                </c:pt>
                <c:pt idx="1291">
                  <c:v>1616</c:v>
                </c:pt>
                <c:pt idx="1292">
                  <c:v>1617</c:v>
                </c:pt>
                <c:pt idx="1293">
                  <c:v>1618</c:v>
                </c:pt>
                <c:pt idx="1294">
                  <c:v>1619</c:v>
                </c:pt>
                <c:pt idx="1295">
                  <c:v>1620</c:v>
                </c:pt>
                <c:pt idx="1296">
                  <c:v>1621</c:v>
                </c:pt>
                <c:pt idx="1297">
                  <c:v>1622</c:v>
                </c:pt>
                <c:pt idx="1298">
                  <c:v>1623</c:v>
                </c:pt>
                <c:pt idx="1299">
                  <c:v>1624</c:v>
                </c:pt>
                <c:pt idx="1300">
                  <c:v>1625</c:v>
                </c:pt>
                <c:pt idx="1301">
                  <c:v>1626</c:v>
                </c:pt>
                <c:pt idx="1302">
                  <c:v>1627</c:v>
                </c:pt>
                <c:pt idx="1303">
                  <c:v>1628</c:v>
                </c:pt>
                <c:pt idx="1304">
                  <c:v>1629</c:v>
                </c:pt>
                <c:pt idx="1305">
                  <c:v>1630</c:v>
                </c:pt>
                <c:pt idx="1306">
                  <c:v>1631</c:v>
                </c:pt>
                <c:pt idx="1307">
                  <c:v>1632</c:v>
                </c:pt>
                <c:pt idx="1308">
                  <c:v>1633</c:v>
                </c:pt>
                <c:pt idx="1309">
                  <c:v>1634</c:v>
                </c:pt>
                <c:pt idx="1310">
                  <c:v>1635</c:v>
                </c:pt>
                <c:pt idx="1311">
                  <c:v>1636</c:v>
                </c:pt>
                <c:pt idx="1312">
                  <c:v>1637</c:v>
                </c:pt>
                <c:pt idx="1313">
                  <c:v>1638</c:v>
                </c:pt>
                <c:pt idx="1314">
                  <c:v>1639</c:v>
                </c:pt>
                <c:pt idx="1315">
                  <c:v>1640</c:v>
                </c:pt>
                <c:pt idx="1316">
                  <c:v>1641</c:v>
                </c:pt>
                <c:pt idx="1317">
                  <c:v>1642</c:v>
                </c:pt>
                <c:pt idx="1318">
                  <c:v>1643</c:v>
                </c:pt>
                <c:pt idx="1319">
                  <c:v>1644</c:v>
                </c:pt>
                <c:pt idx="1320">
                  <c:v>1645</c:v>
                </c:pt>
                <c:pt idx="1321">
                  <c:v>1646</c:v>
                </c:pt>
                <c:pt idx="1322">
                  <c:v>1647</c:v>
                </c:pt>
                <c:pt idx="1323">
                  <c:v>1648</c:v>
                </c:pt>
                <c:pt idx="1324">
                  <c:v>1649</c:v>
                </c:pt>
                <c:pt idx="1325">
                  <c:v>1650</c:v>
                </c:pt>
                <c:pt idx="1326">
                  <c:v>1651</c:v>
                </c:pt>
                <c:pt idx="1327">
                  <c:v>1652</c:v>
                </c:pt>
                <c:pt idx="1328">
                  <c:v>1653</c:v>
                </c:pt>
                <c:pt idx="1329">
                  <c:v>1654</c:v>
                </c:pt>
                <c:pt idx="1330">
                  <c:v>1655</c:v>
                </c:pt>
                <c:pt idx="1331">
                  <c:v>1656</c:v>
                </c:pt>
                <c:pt idx="1332">
                  <c:v>1657</c:v>
                </c:pt>
                <c:pt idx="1333">
                  <c:v>1658</c:v>
                </c:pt>
                <c:pt idx="1334">
                  <c:v>1659</c:v>
                </c:pt>
                <c:pt idx="1335">
                  <c:v>1660</c:v>
                </c:pt>
                <c:pt idx="1336">
                  <c:v>1661</c:v>
                </c:pt>
                <c:pt idx="1337">
                  <c:v>1662</c:v>
                </c:pt>
                <c:pt idx="1338">
                  <c:v>1663</c:v>
                </c:pt>
                <c:pt idx="1339">
                  <c:v>1664</c:v>
                </c:pt>
                <c:pt idx="1340">
                  <c:v>1665</c:v>
                </c:pt>
                <c:pt idx="1341">
                  <c:v>1666</c:v>
                </c:pt>
                <c:pt idx="1342">
                  <c:v>1667</c:v>
                </c:pt>
                <c:pt idx="1343">
                  <c:v>1668</c:v>
                </c:pt>
                <c:pt idx="1344">
                  <c:v>1669</c:v>
                </c:pt>
                <c:pt idx="1345">
                  <c:v>1670</c:v>
                </c:pt>
                <c:pt idx="1346">
                  <c:v>1671</c:v>
                </c:pt>
                <c:pt idx="1347">
                  <c:v>1672</c:v>
                </c:pt>
                <c:pt idx="1348">
                  <c:v>1673</c:v>
                </c:pt>
                <c:pt idx="1349">
                  <c:v>1674</c:v>
                </c:pt>
                <c:pt idx="1350">
                  <c:v>1675</c:v>
                </c:pt>
                <c:pt idx="1351">
                  <c:v>1676</c:v>
                </c:pt>
                <c:pt idx="1352">
                  <c:v>1677</c:v>
                </c:pt>
                <c:pt idx="1353">
                  <c:v>1678</c:v>
                </c:pt>
                <c:pt idx="1354">
                  <c:v>1679</c:v>
                </c:pt>
                <c:pt idx="1355">
                  <c:v>1680</c:v>
                </c:pt>
                <c:pt idx="1356">
                  <c:v>1681</c:v>
                </c:pt>
                <c:pt idx="1357">
                  <c:v>1682</c:v>
                </c:pt>
                <c:pt idx="1358">
                  <c:v>1683</c:v>
                </c:pt>
                <c:pt idx="1359">
                  <c:v>1684</c:v>
                </c:pt>
                <c:pt idx="1360">
                  <c:v>1685</c:v>
                </c:pt>
                <c:pt idx="1361">
                  <c:v>1686</c:v>
                </c:pt>
                <c:pt idx="1362">
                  <c:v>1687</c:v>
                </c:pt>
                <c:pt idx="1363">
                  <c:v>1688</c:v>
                </c:pt>
                <c:pt idx="1364">
                  <c:v>1689</c:v>
                </c:pt>
                <c:pt idx="1365">
                  <c:v>1690</c:v>
                </c:pt>
                <c:pt idx="1366">
                  <c:v>1691</c:v>
                </c:pt>
                <c:pt idx="1367">
                  <c:v>1692</c:v>
                </c:pt>
                <c:pt idx="1368">
                  <c:v>1693</c:v>
                </c:pt>
                <c:pt idx="1369">
                  <c:v>1694</c:v>
                </c:pt>
                <c:pt idx="1370">
                  <c:v>1695</c:v>
                </c:pt>
                <c:pt idx="1371">
                  <c:v>1696</c:v>
                </c:pt>
                <c:pt idx="1372">
                  <c:v>1697</c:v>
                </c:pt>
                <c:pt idx="1373">
                  <c:v>1698</c:v>
                </c:pt>
                <c:pt idx="1374">
                  <c:v>1699</c:v>
                </c:pt>
                <c:pt idx="1375">
                  <c:v>1700</c:v>
                </c:pt>
                <c:pt idx="1376">
                  <c:v>1701</c:v>
                </c:pt>
                <c:pt idx="1377">
                  <c:v>1702</c:v>
                </c:pt>
                <c:pt idx="1378">
                  <c:v>1703</c:v>
                </c:pt>
                <c:pt idx="1379">
                  <c:v>1704</c:v>
                </c:pt>
                <c:pt idx="1380">
                  <c:v>1705</c:v>
                </c:pt>
                <c:pt idx="1381">
                  <c:v>1706</c:v>
                </c:pt>
                <c:pt idx="1382">
                  <c:v>1707</c:v>
                </c:pt>
                <c:pt idx="1383">
                  <c:v>1708</c:v>
                </c:pt>
                <c:pt idx="1384">
                  <c:v>1709</c:v>
                </c:pt>
                <c:pt idx="1385">
                  <c:v>1710</c:v>
                </c:pt>
                <c:pt idx="1386">
                  <c:v>1711</c:v>
                </c:pt>
                <c:pt idx="1387">
                  <c:v>1712</c:v>
                </c:pt>
                <c:pt idx="1388">
                  <c:v>1713</c:v>
                </c:pt>
                <c:pt idx="1389">
                  <c:v>1714</c:v>
                </c:pt>
                <c:pt idx="1390">
                  <c:v>1715</c:v>
                </c:pt>
                <c:pt idx="1391">
                  <c:v>1716</c:v>
                </c:pt>
                <c:pt idx="1392">
                  <c:v>1717</c:v>
                </c:pt>
                <c:pt idx="1393">
                  <c:v>1718</c:v>
                </c:pt>
                <c:pt idx="1394">
                  <c:v>1719</c:v>
                </c:pt>
                <c:pt idx="1395">
                  <c:v>1720</c:v>
                </c:pt>
                <c:pt idx="1396">
                  <c:v>1721</c:v>
                </c:pt>
                <c:pt idx="1397">
                  <c:v>1722</c:v>
                </c:pt>
                <c:pt idx="1398">
                  <c:v>1723</c:v>
                </c:pt>
                <c:pt idx="1399">
                  <c:v>1724</c:v>
                </c:pt>
                <c:pt idx="1400">
                  <c:v>1725</c:v>
                </c:pt>
                <c:pt idx="1401">
                  <c:v>1726</c:v>
                </c:pt>
                <c:pt idx="1402">
                  <c:v>1727</c:v>
                </c:pt>
                <c:pt idx="1403">
                  <c:v>1728</c:v>
                </c:pt>
                <c:pt idx="1404">
                  <c:v>1729</c:v>
                </c:pt>
                <c:pt idx="1405">
                  <c:v>1730</c:v>
                </c:pt>
                <c:pt idx="1406">
                  <c:v>1731</c:v>
                </c:pt>
                <c:pt idx="1407">
                  <c:v>1732</c:v>
                </c:pt>
                <c:pt idx="1408">
                  <c:v>1733</c:v>
                </c:pt>
                <c:pt idx="1409">
                  <c:v>1734</c:v>
                </c:pt>
                <c:pt idx="1410">
                  <c:v>1735</c:v>
                </c:pt>
                <c:pt idx="1411">
                  <c:v>1736</c:v>
                </c:pt>
                <c:pt idx="1412">
                  <c:v>1737</c:v>
                </c:pt>
                <c:pt idx="1413">
                  <c:v>1738</c:v>
                </c:pt>
                <c:pt idx="1414">
                  <c:v>1739</c:v>
                </c:pt>
                <c:pt idx="1415">
                  <c:v>1740</c:v>
                </c:pt>
                <c:pt idx="1416">
                  <c:v>1741</c:v>
                </c:pt>
                <c:pt idx="1417">
                  <c:v>1742</c:v>
                </c:pt>
                <c:pt idx="1418">
                  <c:v>1743</c:v>
                </c:pt>
                <c:pt idx="1419">
                  <c:v>1744</c:v>
                </c:pt>
                <c:pt idx="1420">
                  <c:v>1745</c:v>
                </c:pt>
                <c:pt idx="1421">
                  <c:v>1746</c:v>
                </c:pt>
                <c:pt idx="1422">
                  <c:v>1747</c:v>
                </c:pt>
                <c:pt idx="1423">
                  <c:v>1748</c:v>
                </c:pt>
                <c:pt idx="1424">
                  <c:v>1749</c:v>
                </c:pt>
                <c:pt idx="1425">
                  <c:v>1750</c:v>
                </c:pt>
              </c:numCache>
            </c:numRef>
          </c:xVal>
          <c:yVal>
            <c:numRef>
              <c:f>'Refractive index'!$D$5:$D$1430</c:f>
              <c:numCache>
                <c:formatCode>General</c:formatCode>
                <c:ptCount val="1426"/>
                <c:pt idx="0">
                  <c:v>1.365</c:v>
                </c:pt>
                <c:pt idx="1">
                  <c:v>1.365</c:v>
                </c:pt>
                <c:pt idx="2">
                  <c:v>1.365</c:v>
                </c:pt>
                <c:pt idx="3">
                  <c:v>1.365</c:v>
                </c:pt>
                <c:pt idx="4">
                  <c:v>1.365</c:v>
                </c:pt>
                <c:pt idx="5">
                  <c:v>1.3649899999999999</c:v>
                </c:pt>
                <c:pt idx="6">
                  <c:v>1.3649899999999999</c:v>
                </c:pt>
                <c:pt idx="7">
                  <c:v>1.3649899999999999</c:v>
                </c:pt>
                <c:pt idx="8">
                  <c:v>1.3649899999999999</c:v>
                </c:pt>
                <c:pt idx="9">
                  <c:v>1.3649899999999999</c:v>
                </c:pt>
                <c:pt idx="10">
                  <c:v>1.3649899999999999</c:v>
                </c:pt>
                <c:pt idx="11">
                  <c:v>1.3649800000000001</c:v>
                </c:pt>
                <c:pt idx="12">
                  <c:v>1.3649800000000001</c:v>
                </c:pt>
                <c:pt idx="13">
                  <c:v>1.3649800000000001</c:v>
                </c:pt>
                <c:pt idx="14">
                  <c:v>1.3649800000000001</c:v>
                </c:pt>
                <c:pt idx="15">
                  <c:v>1.36497</c:v>
                </c:pt>
                <c:pt idx="16">
                  <c:v>1.36497</c:v>
                </c:pt>
                <c:pt idx="17">
                  <c:v>1.36497</c:v>
                </c:pt>
                <c:pt idx="18">
                  <c:v>1.36496</c:v>
                </c:pt>
                <c:pt idx="19">
                  <c:v>1.36496</c:v>
                </c:pt>
                <c:pt idx="20">
                  <c:v>1.36496</c:v>
                </c:pt>
                <c:pt idx="21">
                  <c:v>1.3649500000000001</c:v>
                </c:pt>
                <c:pt idx="22">
                  <c:v>1.3649500000000001</c:v>
                </c:pt>
                <c:pt idx="23">
                  <c:v>1.3649500000000001</c:v>
                </c:pt>
                <c:pt idx="24">
                  <c:v>1.36494</c:v>
                </c:pt>
                <c:pt idx="25">
                  <c:v>1.36494</c:v>
                </c:pt>
                <c:pt idx="26">
                  <c:v>1.36493</c:v>
                </c:pt>
                <c:pt idx="27">
                  <c:v>1.36493</c:v>
                </c:pt>
                <c:pt idx="28">
                  <c:v>1.36493</c:v>
                </c:pt>
                <c:pt idx="29">
                  <c:v>1.3649199999999999</c:v>
                </c:pt>
                <c:pt idx="30">
                  <c:v>1.3649199999999999</c:v>
                </c:pt>
                <c:pt idx="31">
                  <c:v>1.3649100000000001</c:v>
                </c:pt>
                <c:pt idx="32">
                  <c:v>1.3649100000000001</c:v>
                </c:pt>
                <c:pt idx="33">
                  <c:v>1.3649</c:v>
                </c:pt>
                <c:pt idx="34">
                  <c:v>1.3649</c:v>
                </c:pt>
                <c:pt idx="35">
                  <c:v>1.3648899999999999</c:v>
                </c:pt>
                <c:pt idx="36">
                  <c:v>1.3648800000000001</c:v>
                </c:pt>
                <c:pt idx="37">
                  <c:v>1.3648800000000001</c:v>
                </c:pt>
                <c:pt idx="38">
                  <c:v>1.36487</c:v>
                </c:pt>
                <c:pt idx="39">
                  <c:v>1.36487</c:v>
                </c:pt>
                <c:pt idx="40">
                  <c:v>1.36486</c:v>
                </c:pt>
                <c:pt idx="41">
                  <c:v>1.36486</c:v>
                </c:pt>
                <c:pt idx="42">
                  <c:v>1.3648499999999999</c:v>
                </c:pt>
                <c:pt idx="43">
                  <c:v>1.3648400000000001</c:v>
                </c:pt>
                <c:pt idx="44">
                  <c:v>1.3648400000000001</c:v>
                </c:pt>
                <c:pt idx="45">
                  <c:v>1.36483</c:v>
                </c:pt>
                <c:pt idx="46">
                  <c:v>1.3648199999999999</c:v>
                </c:pt>
                <c:pt idx="47">
                  <c:v>1.3648199999999999</c:v>
                </c:pt>
                <c:pt idx="48">
                  <c:v>1.3648100000000001</c:v>
                </c:pt>
                <c:pt idx="49">
                  <c:v>1.3648</c:v>
                </c:pt>
                <c:pt idx="50">
                  <c:v>1.3647899999999999</c:v>
                </c:pt>
                <c:pt idx="51">
                  <c:v>1.3647899999999999</c:v>
                </c:pt>
                <c:pt idx="52">
                  <c:v>1.3647800000000001</c:v>
                </c:pt>
                <c:pt idx="53">
                  <c:v>1.36477</c:v>
                </c:pt>
                <c:pt idx="54">
                  <c:v>1.36476</c:v>
                </c:pt>
                <c:pt idx="55">
                  <c:v>1.36476</c:v>
                </c:pt>
                <c:pt idx="56">
                  <c:v>1.3647499999999999</c:v>
                </c:pt>
                <c:pt idx="57">
                  <c:v>1.3647400000000001</c:v>
                </c:pt>
                <c:pt idx="58">
                  <c:v>1.36473</c:v>
                </c:pt>
                <c:pt idx="59">
                  <c:v>1.3647199999999999</c:v>
                </c:pt>
                <c:pt idx="60">
                  <c:v>1.3647100000000001</c:v>
                </c:pt>
                <c:pt idx="61">
                  <c:v>1.3647</c:v>
                </c:pt>
                <c:pt idx="62">
                  <c:v>1.3647</c:v>
                </c:pt>
                <c:pt idx="63">
                  <c:v>1.36469</c:v>
                </c:pt>
                <c:pt idx="64">
                  <c:v>1.3646799999999999</c:v>
                </c:pt>
                <c:pt idx="65">
                  <c:v>1.36467</c:v>
                </c:pt>
                <c:pt idx="66">
                  <c:v>1.36466</c:v>
                </c:pt>
                <c:pt idx="67">
                  <c:v>1.3646499999999999</c:v>
                </c:pt>
                <c:pt idx="68">
                  <c:v>1.3646400000000001</c:v>
                </c:pt>
                <c:pt idx="69">
                  <c:v>1.36463</c:v>
                </c:pt>
                <c:pt idx="70">
                  <c:v>1.3646199999999999</c:v>
                </c:pt>
                <c:pt idx="71">
                  <c:v>1.3646100000000001</c:v>
                </c:pt>
                <c:pt idx="72">
                  <c:v>1.3646</c:v>
                </c:pt>
                <c:pt idx="73">
                  <c:v>1.36459</c:v>
                </c:pt>
                <c:pt idx="74">
                  <c:v>1.3645799999999999</c:v>
                </c:pt>
                <c:pt idx="75">
                  <c:v>1.3645700000000001</c:v>
                </c:pt>
                <c:pt idx="76">
                  <c:v>1.36456</c:v>
                </c:pt>
                <c:pt idx="77">
                  <c:v>1.3645499999999999</c:v>
                </c:pt>
                <c:pt idx="78">
                  <c:v>1.36453</c:v>
                </c:pt>
                <c:pt idx="79">
                  <c:v>1.36452</c:v>
                </c:pt>
                <c:pt idx="80">
                  <c:v>1.3645099999999999</c:v>
                </c:pt>
                <c:pt idx="81">
                  <c:v>1.3645</c:v>
                </c:pt>
                <c:pt idx="82">
                  <c:v>1.36449</c:v>
                </c:pt>
                <c:pt idx="83">
                  <c:v>1.3644799999999999</c:v>
                </c:pt>
                <c:pt idx="84">
                  <c:v>1.3644700000000001</c:v>
                </c:pt>
                <c:pt idx="85">
                  <c:v>1.3644499999999999</c:v>
                </c:pt>
                <c:pt idx="86">
                  <c:v>1.3644400000000001</c:v>
                </c:pt>
                <c:pt idx="87">
                  <c:v>1.36443</c:v>
                </c:pt>
                <c:pt idx="88">
                  <c:v>1.36442</c:v>
                </c:pt>
                <c:pt idx="89">
                  <c:v>1.3644000000000001</c:v>
                </c:pt>
                <c:pt idx="90">
                  <c:v>1.36439</c:v>
                </c:pt>
                <c:pt idx="91">
                  <c:v>1.3643799999999999</c:v>
                </c:pt>
                <c:pt idx="92">
                  <c:v>1.3643700000000001</c:v>
                </c:pt>
                <c:pt idx="93">
                  <c:v>1.36435</c:v>
                </c:pt>
                <c:pt idx="94">
                  <c:v>1.3643400000000001</c:v>
                </c:pt>
                <c:pt idx="95">
                  <c:v>1.36433</c:v>
                </c:pt>
                <c:pt idx="96">
                  <c:v>1.3643099999999999</c:v>
                </c:pt>
                <c:pt idx="97">
                  <c:v>1.3643000000000001</c:v>
                </c:pt>
                <c:pt idx="98">
                  <c:v>1.36429</c:v>
                </c:pt>
                <c:pt idx="99">
                  <c:v>1.3642700000000001</c:v>
                </c:pt>
                <c:pt idx="100">
                  <c:v>1.36426</c:v>
                </c:pt>
                <c:pt idx="101">
                  <c:v>1.3642399999999999</c:v>
                </c:pt>
                <c:pt idx="102">
                  <c:v>1.3642300000000001</c:v>
                </c:pt>
                <c:pt idx="103">
                  <c:v>1.3642099999999999</c:v>
                </c:pt>
                <c:pt idx="104">
                  <c:v>1.3642000000000001</c:v>
                </c:pt>
                <c:pt idx="105">
                  <c:v>1.36419</c:v>
                </c:pt>
                <c:pt idx="106">
                  <c:v>1.3641700000000001</c:v>
                </c:pt>
                <c:pt idx="107">
                  <c:v>1.36416</c:v>
                </c:pt>
                <c:pt idx="108">
                  <c:v>1.3641399999999999</c:v>
                </c:pt>
                <c:pt idx="109">
                  <c:v>1.3641300000000001</c:v>
                </c:pt>
                <c:pt idx="110">
                  <c:v>1.3641099999999999</c:v>
                </c:pt>
                <c:pt idx="111">
                  <c:v>1.3641000000000001</c:v>
                </c:pt>
                <c:pt idx="112">
                  <c:v>1.36408</c:v>
                </c:pt>
                <c:pt idx="113">
                  <c:v>1.3640600000000001</c:v>
                </c:pt>
                <c:pt idx="114">
                  <c:v>1.36405</c:v>
                </c:pt>
                <c:pt idx="115">
                  <c:v>1.3640300000000001</c:v>
                </c:pt>
                <c:pt idx="116">
                  <c:v>1.36402</c:v>
                </c:pt>
                <c:pt idx="117">
                  <c:v>1.3640000000000001</c:v>
                </c:pt>
                <c:pt idx="118">
                  <c:v>1.36398</c:v>
                </c:pt>
                <c:pt idx="119">
                  <c:v>1.3639699999999999</c:v>
                </c:pt>
                <c:pt idx="120">
                  <c:v>1.36395</c:v>
                </c:pt>
                <c:pt idx="121">
                  <c:v>1.3639300000000001</c:v>
                </c:pt>
                <c:pt idx="122">
                  <c:v>1.36391</c:v>
                </c:pt>
                <c:pt idx="123">
                  <c:v>1.36389</c:v>
                </c:pt>
                <c:pt idx="124">
                  <c:v>1.3638699999999999</c:v>
                </c:pt>
                <c:pt idx="125">
                  <c:v>1.36385</c:v>
                </c:pt>
                <c:pt idx="126">
                  <c:v>1.3638300000000001</c:v>
                </c:pt>
                <c:pt idx="127">
                  <c:v>1.36381</c:v>
                </c:pt>
                <c:pt idx="128">
                  <c:v>1.3637900000000001</c:v>
                </c:pt>
                <c:pt idx="129">
                  <c:v>1.3637699999999999</c:v>
                </c:pt>
                <c:pt idx="130">
                  <c:v>1.36375</c:v>
                </c:pt>
                <c:pt idx="131">
                  <c:v>1.3637300000000001</c:v>
                </c:pt>
                <c:pt idx="132">
                  <c:v>1.3636999999999999</c:v>
                </c:pt>
                <c:pt idx="133">
                  <c:v>1.36368</c:v>
                </c:pt>
                <c:pt idx="134">
                  <c:v>1.3636600000000001</c:v>
                </c:pt>
                <c:pt idx="135">
                  <c:v>1.3636299999999999</c:v>
                </c:pt>
                <c:pt idx="136">
                  <c:v>1.36361</c:v>
                </c:pt>
                <c:pt idx="137">
                  <c:v>1.3635900000000001</c:v>
                </c:pt>
                <c:pt idx="138">
                  <c:v>1.3635600000000001</c:v>
                </c:pt>
                <c:pt idx="139">
                  <c:v>1.36354</c:v>
                </c:pt>
                <c:pt idx="140">
                  <c:v>1.36351</c:v>
                </c:pt>
                <c:pt idx="141">
                  <c:v>1.3634900000000001</c:v>
                </c:pt>
                <c:pt idx="142">
                  <c:v>1.3634599999999999</c:v>
                </c:pt>
                <c:pt idx="143">
                  <c:v>1.36344</c:v>
                </c:pt>
                <c:pt idx="144">
                  <c:v>1.36341</c:v>
                </c:pt>
                <c:pt idx="145">
                  <c:v>1.3633900000000001</c:v>
                </c:pt>
                <c:pt idx="146">
                  <c:v>1.3633599999999999</c:v>
                </c:pt>
                <c:pt idx="147">
                  <c:v>1.3633299999999999</c:v>
                </c:pt>
                <c:pt idx="148">
                  <c:v>1.36331</c:v>
                </c:pt>
                <c:pt idx="149">
                  <c:v>1.36328</c:v>
                </c:pt>
                <c:pt idx="150">
                  <c:v>1.3632599999999999</c:v>
                </c:pt>
                <c:pt idx="151">
                  <c:v>1.3632299999999999</c:v>
                </c:pt>
                <c:pt idx="152">
                  <c:v>1.3632</c:v>
                </c:pt>
                <c:pt idx="153">
                  <c:v>1.3631800000000001</c:v>
                </c:pt>
                <c:pt idx="154">
                  <c:v>1.3631500000000001</c:v>
                </c:pt>
                <c:pt idx="155">
                  <c:v>1.3631200000000001</c:v>
                </c:pt>
                <c:pt idx="156">
                  <c:v>1.3631</c:v>
                </c:pt>
                <c:pt idx="157">
                  <c:v>1.36307</c:v>
                </c:pt>
                <c:pt idx="158">
                  <c:v>1.36304</c:v>
                </c:pt>
                <c:pt idx="159">
                  <c:v>1.3630199999999999</c:v>
                </c:pt>
                <c:pt idx="160">
                  <c:v>1.3629899999999999</c:v>
                </c:pt>
                <c:pt idx="161">
                  <c:v>1.3629599999999999</c:v>
                </c:pt>
                <c:pt idx="162">
                  <c:v>1.36293</c:v>
                </c:pt>
                <c:pt idx="163">
                  <c:v>1.3629100000000001</c:v>
                </c:pt>
                <c:pt idx="164">
                  <c:v>1.3628800000000001</c:v>
                </c:pt>
                <c:pt idx="165">
                  <c:v>1.36286</c:v>
                </c:pt>
                <c:pt idx="166">
                  <c:v>1.36283</c:v>
                </c:pt>
                <c:pt idx="167">
                  <c:v>1.3628</c:v>
                </c:pt>
                <c:pt idx="168">
                  <c:v>1.3627800000000001</c:v>
                </c:pt>
                <c:pt idx="169">
                  <c:v>1.3627499999999999</c:v>
                </c:pt>
                <c:pt idx="170">
                  <c:v>1.3627199999999999</c:v>
                </c:pt>
                <c:pt idx="171">
                  <c:v>1.3627</c:v>
                </c:pt>
                <c:pt idx="172">
                  <c:v>1.36267</c:v>
                </c:pt>
                <c:pt idx="173">
                  <c:v>1.3626499999999999</c:v>
                </c:pt>
                <c:pt idx="174">
                  <c:v>1.3626199999999999</c:v>
                </c:pt>
                <c:pt idx="175">
                  <c:v>1.3626</c:v>
                </c:pt>
                <c:pt idx="176">
                  <c:v>1.3625700000000001</c:v>
                </c:pt>
                <c:pt idx="177">
                  <c:v>1.3625499999999999</c:v>
                </c:pt>
                <c:pt idx="178">
                  <c:v>1.36253</c:v>
                </c:pt>
                <c:pt idx="179">
                  <c:v>1.3625</c:v>
                </c:pt>
                <c:pt idx="180">
                  <c:v>1.3624799999999999</c:v>
                </c:pt>
                <c:pt idx="181">
                  <c:v>1.36246</c:v>
                </c:pt>
                <c:pt idx="182">
                  <c:v>1.36243</c:v>
                </c:pt>
                <c:pt idx="183">
                  <c:v>1.3624099999999999</c:v>
                </c:pt>
                <c:pt idx="184">
                  <c:v>1.36239</c:v>
                </c:pt>
                <c:pt idx="185">
                  <c:v>1.3623700000000001</c:v>
                </c:pt>
                <c:pt idx="186">
                  <c:v>1.3623400000000001</c:v>
                </c:pt>
                <c:pt idx="187">
                  <c:v>1.36232</c:v>
                </c:pt>
                <c:pt idx="188">
                  <c:v>1.3623000000000001</c:v>
                </c:pt>
                <c:pt idx="189">
                  <c:v>1.3622799999999999</c:v>
                </c:pt>
                <c:pt idx="190">
                  <c:v>1.36226</c:v>
                </c:pt>
                <c:pt idx="191">
                  <c:v>1.3622399999999999</c:v>
                </c:pt>
                <c:pt idx="192">
                  <c:v>1.36222</c:v>
                </c:pt>
                <c:pt idx="193">
                  <c:v>1.3622000000000001</c:v>
                </c:pt>
                <c:pt idx="194">
                  <c:v>1.36219</c:v>
                </c:pt>
                <c:pt idx="195">
                  <c:v>1.3621700000000001</c:v>
                </c:pt>
                <c:pt idx="196">
                  <c:v>1.36215</c:v>
                </c:pt>
                <c:pt idx="197">
                  <c:v>1.3621399999999999</c:v>
                </c:pt>
                <c:pt idx="198">
                  <c:v>1.36212</c:v>
                </c:pt>
                <c:pt idx="199">
                  <c:v>1.3621000000000001</c:v>
                </c:pt>
                <c:pt idx="200">
                  <c:v>1.36209</c:v>
                </c:pt>
                <c:pt idx="201">
                  <c:v>1.3620699999999999</c:v>
                </c:pt>
                <c:pt idx="202">
                  <c:v>1.36206</c:v>
                </c:pt>
                <c:pt idx="203">
                  <c:v>1.36205</c:v>
                </c:pt>
                <c:pt idx="204">
                  <c:v>1.3620300000000001</c:v>
                </c:pt>
                <c:pt idx="205">
                  <c:v>1.36202</c:v>
                </c:pt>
                <c:pt idx="206">
                  <c:v>1.3620099999999999</c:v>
                </c:pt>
                <c:pt idx="207">
                  <c:v>1.3620000000000001</c:v>
                </c:pt>
                <c:pt idx="208">
                  <c:v>1.36199</c:v>
                </c:pt>
                <c:pt idx="209">
                  <c:v>1.36198</c:v>
                </c:pt>
                <c:pt idx="210">
                  <c:v>1.3619699999999999</c:v>
                </c:pt>
                <c:pt idx="211">
                  <c:v>1.3619600000000001</c:v>
                </c:pt>
                <c:pt idx="212">
                  <c:v>1.36195</c:v>
                </c:pt>
                <c:pt idx="213">
                  <c:v>1.3619399999999999</c:v>
                </c:pt>
                <c:pt idx="214">
                  <c:v>1.3619300000000001</c:v>
                </c:pt>
                <c:pt idx="215">
                  <c:v>1.36192</c:v>
                </c:pt>
                <c:pt idx="216">
                  <c:v>1.36191</c:v>
                </c:pt>
                <c:pt idx="217">
                  <c:v>1.3619000000000001</c:v>
                </c:pt>
                <c:pt idx="218">
                  <c:v>1.36189</c:v>
                </c:pt>
                <c:pt idx="219">
                  <c:v>1.3618699999999999</c:v>
                </c:pt>
                <c:pt idx="220">
                  <c:v>1.3618600000000001</c:v>
                </c:pt>
                <c:pt idx="221">
                  <c:v>1.36185</c:v>
                </c:pt>
                <c:pt idx="222">
                  <c:v>1.3618399999999999</c:v>
                </c:pt>
                <c:pt idx="223">
                  <c:v>1.3618300000000001</c:v>
                </c:pt>
                <c:pt idx="224">
                  <c:v>1.36182</c:v>
                </c:pt>
                <c:pt idx="225">
                  <c:v>1.36181</c:v>
                </c:pt>
                <c:pt idx="226">
                  <c:v>1.3617999999999999</c:v>
                </c:pt>
                <c:pt idx="227">
                  <c:v>1.3617900000000001</c:v>
                </c:pt>
                <c:pt idx="228">
                  <c:v>1.36178</c:v>
                </c:pt>
                <c:pt idx="229">
                  <c:v>1.3617699999999999</c:v>
                </c:pt>
                <c:pt idx="230">
                  <c:v>1.3617600000000001</c:v>
                </c:pt>
                <c:pt idx="231">
                  <c:v>1.36175</c:v>
                </c:pt>
                <c:pt idx="232">
                  <c:v>1.36174</c:v>
                </c:pt>
                <c:pt idx="233">
                  <c:v>1.3617300000000001</c:v>
                </c:pt>
                <c:pt idx="234">
                  <c:v>1.36172</c:v>
                </c:pt>
                <c:pt idx="235">
                  <c:v>1.36171</c:v>
                </c:pt>
                <c:pt idx="236">
                  <c:v>1.3616999999999999</c:v>
                </c:pt>
                <c:pt idx="237">
                  <c:v>1.3616900000000001</c:v>
                </c:pt>
                <c:pt idx="238">
                  <c:v>1.36168</c:v>
                </c:pt>
                <c:pt idx="239">
                  <c:v>1.3616699999999999</c:v>
                </c:pt>
                <c:pt idx="240">
                  <c:v>1.3616600000000001</c:v>
                </c:pt>
                <c:pt idx="241">
                  <c:v>1.36165</c:v>
                </c:pt>
                <c:pt idx="242">
                  <c:v>1.36164</c:v>
                </c:pt>
                <c:pt idx="243">
                  <c:v>1.3616299999999999</c:v>
                </c:pt>
                <c:pt idx="244">
                  <c:v>1.3616200000000001</c:v>
                </c:pt>
                <c:pt idx="245">
                  <c:v>1.36161</c:v>
                </c:pt>
                <c:pt idx="246">
                  <c:v>1.3615999999999999</c:v>
                </c:pt>
                <c:pt idx="247">
                  <c:v>1.3615900000000001</c:v>
                </c:pt>
                <c:pt idx="248">
                  <c:v>1.36158</c:v>
                </c:pt>
                <c:pt idx="249">
                  <c:v>1.3615699999999999</c:v>
                </c:pt>
                <c:pt idx="250">
                  <c:v>1.3615600000000001</c:v>
                </c:pt>
                <c:pt idx="251">
                  <c:v>1.36155</c:v>
                </c:pt>
                <c:pt idx="252">
                  <c:v>1.36154</c:v>
                </c:pt>
                <c:pt idx="253">
                  <c:v>1.3615299999999999</c:v>
                </c:pt>
                <c:pt idx="254">
                  <c:v>1.3615200000000001</c:v>
                </c:pt>
                <c:pt idx="255">
                  <c:v>1.36151</c:v>
                </c:pt>
                <c:pt idx="256">
                  <c:v>1.3614999999999999</c:v>
                </c:pt>
                <c:pt idx="257">
                  <c:v>1.3614900000000001</c:v>
                </c:pt>
                <c:pt idx="258">
                  <c:v>1.36148</c:v>
                </c:pt>
                <c:pt idx="259">
                  <c:v>1.36147</c:v>
                </c:pt>
                <c:pt idx="260">
                  <c:v>1.3614599999999999</c:v>
                </c:pt>
                <c:pt idx="261">
                  <c:v>1.36145</c:v>
                </c:pt>
                <c:pt idx="262">
                  <c:v>1.36144</c:v>
                </c:pt>
                <c:pt idx="263">
                  <c:v>1.3614299999999999</c:v>
                </c:pt>
                <c:pt idx="264">
                  <c:v>1.3614200000000001</c:v>
                </c:pt>
                <c:pt idx="265">
                  <c:v>1.36141</c:v>
                </c:pt>
                <c:pt idx="266">
                  <c:v>1.3613999999999999</c:v>
                </c:pt>
                <c:pt idx="267">
                  <c:v>1.3613900000000001</c:v>
                </c:pt>
                <c:pt idx="268">
                  <c:v>1.36138</c:v>
                </c:pt>
                <c:pt idx="269">
                  <c:v>1.36137</c:v>
                </c:pt>
                <c:pt idx="270">
                  <c:v>1.3613599999999999</c:v>
                </c:pt>
                <c:pt idx="271">
                  <c:v>1.3613500000000001</c:v>
                </c:pt>
                <c:pt idx="272">
                  <c:v>1.36134</c:v>
                </c:pt>
                <c:pt idx="273">
                  <c:v>1.3613299999999999</c:v>
                </c:pt>
                <c:pt idx="274">
                  <c:v>1.3613200000000001</c:v>
                </c:pt>
                <c:pt idx="275">
                  <c:v>1.36131</c:v>
                </c:pt>
                <c:pt idx="276">
                  <c:v>1.3613</c:v>
                </c:pt>
                <c:pt idx="277">
                  <c:v>1.3612899999999999</c:v>
                </c:pt>
                <c:pt idx="278">
                  <c:v>1.36128</c:v>
                </c:pt>
                <c:pt idx="279">
                  <c:v>1.36127</c:v>
                </c:pt>
                <c:pt idx="280">
                  <c:v>1.3612599999999999</c:v>
                </c:pt>
                <c:pt idx="281">
                  <c:v>1.3612500000000001</c:v>
                </c:pt>
                <c:pt idx="282">
                  <c:v>1.36124</c:v>
                </c:pt>
                <c:pt idx="283">
                  <c:v>1.36124</c:v>
                </c:pt>
                <c:pt idx="284">
                  <c:v>1.3612299999999999</c:v>
                </c:pt>
                <c:pt idx="285">
                  <c:v>1.3612200000000001</c:v>
                </c:pt>
                <c:pt idx="286">
                  <c:v>1.36121</c:v>
                </c:pt>
                <c:pt idx="287">
                  <c:v>1.3612</c:v>
                </c:pt>
                <c:pt idx="288">
                  <c:v>1.3611899999999999</c:v>
                </c:pt>
                <c:pt idx="289">
                  <c:v>1.3611800000000001</c:v>
                </c:pt>
                <c:pt idx="290">
                  <c:v>1.36117</c:v>
                </c:pt>
                <c:pt idx="291">
                  <c:v>1.3611599999999999</c:v>
                </c:pt>
                <c:pt idx="292">
                  <c:v>1.3611500000000001</c:v>
                </c:pt>
                <c:pt idx="293">
                  <c:v>1.36114</c:v>
                </c:pt>
                <c:pt idx="294">
                  <c:v>1.36113</c:v>
                </c:pt>
                <c:pt idx="295">
                  <c:v>1.3611200000000001</c:v>
                </c:pt>
                <c:pt idx="296">
                  <c:v>1.36111</c:v>
                </c:pt>
                <c:pt idx="297">
                  <c:v>1.3611</c:v>
                </c:pt>
                <c:pt idx="298">
                  <c:v>1.3610899999999999</c:v>
                </c:pt>
                <c:pt idx="299">
                  <c:v>1.3610800000000001</c:v>
                </c:pt>
                <c:pt idx="300">
                  <c:v>1.36107</c:v>
                </c:pt>
                <c:pt idx="301">
                  <c:v>1.3610599999999999</c:v>
                </c:pt>
                <c:pt idx="302">
                  <c:v>1.3610599999999999</c:v>
                </c:pt>
                <c:pt idx="303">
                  <c:v>1.3610500000000001</c:v>
                </c:pt>
                <c:pt idx="304">
                  <c:v>1.36104</c:v>
                </c:pt>
                <c:pt idx="305">
                  <c:v>1.36103</c:v>
                </c:pt>
                <c:pt idx="306">
                  <c:v>1.3610199999999999</c:v>
                </c:pt>
                <c:pt idx="307">
                  <c:v>1.3610100000000001</c:v>
                </c:pt>
                <c:pt idx="308">
                  <c:v>1.361</c:v>
                </c:pt>
                <c:pt idx="309">
                  <c:v>1.3609899999999999</c:v>
                </c:pt>
                <c:pt idx="310">
                  <c:v>1.3609800000000001</c:v>
                </c:pt>
                <c:pt idx="311">
                  <c:v>1.36097</c:v>
                </c:pt>
                <c:pt idx="312">
                  <c:v>1.3609599999999999</c:v>
                </c:pt>
                <c:pt idx="313">
                  <c:v>1.3609500000000001</c:v>
                </c:pt>
                <c:pt idx="314">
                  <c:v>1.36094</c:v>
                </c:pt>
                <c:pt idx="315">
                  <c:v>1.36094</c:v>
                </c:pt>
                <c:pt idx="316">
                  <c:v>1.36093</c:v>
                </c:pt>
                <c:pt idx="317">
                  <c:v>1.3609199999999999</c:v>
                </c:pt>
                <c:pt idx="318">
                  <c:v>1.3609100000000001</c:v>
                </c:pt>
                <c:pt idx="319">
                  <c:v>1.3609</c:v>
                </c:pt>
                <c:pt idx="320">
                  <c:v>1.3608899999999999</c:v>
                </c:pt>
                <c:pt idx="321">
                  <c:v>1.3608800000000001</c:v>
                </c:pt>
                <c:pt idx="322">
                  <c:v>1.36087</c:v>
                </c:pt>
                <c:pt idx="323">
                  <c:v>1.36086</c:v>
                </c:pt>
                <c:pt idx="324">
                  <c:v>1.3608499999999999</c:v>
                </c:pt>
                <c:pt idx="325">
                  <c:v>1.36084</c:v>
                </c:pt>
                <c:pt idx="326">
                  <c:v>1.36083</c:v>
                </c:pt>
                <c:pt idx="327">
                  <c:v>1.3608199999999999</c:v>
                </c:pt>
                <c:pt idx="328">
                  <c:v>1.3608199999999999</c:v>
                </c:pt>
                <c:pt idx="329">
                  <c:v>1.3608100000000001</c:v>
                </c:pt>
                <c:pt idx="330">
                  <c:v>1.3608</c:v>
                </c:pt>
                <c:pt idx="331">
                  <c:v>1.3607899999999999</c:v>
                </c:pt>
                <c:pt idx="332">
                  <c:v>1.3607800000000001</c:v>
                </c:pt>
                <c:pt idx="333">
                  <c:v>1.36077</c:v>
                </c:pt>
                <c:pt idx="334">
                  <c:v>1.36076</c:v>
                </c:pt>
                <c:pt idx="335">
                  <c:v>1.3607499999999999</c:v>
                </c:pt>
                <c:pt idx="336">
                  <c:v>1.3607400000000001</c:v>
                </c:pt>
                <c:pt idx="337">
                  <c:v>1.36073</c:v>
                </c:pt>
                <c:pt idx="338">
                  <c:v>1.3607199999999999</c:v>
                </c:pt>
                <c:pt idx="339">
                  <c:v>1.3607100000000001</c:v>
                </c:pt>
                <c:pt idx="340">
                  <c:v>1.3607</c:v>
                </c:pt>
                <c:pt idx="341">
                  <c:v>1.3607</c:v>
                </c:pt>
                <c:pt idx="342">
                  <c:v>1.36069</c:v>
                </c:pt>
                <c:pt idx="343">
                  <c:v>1.3606799999999999</c:v>
                </c:pt>
                <c:pt idx="344">
                  <c:v>1.36067</c:v>
                </c:pt>
                <c:pt idx="345">
                  <c:v>1.36066</c:v>
                </c:pt>
                <c:pt idx="346">
                  <c:v>1.3606499999999999</c:v>
                </c:pt>
                <c:pt idx="347">
                  <c:v>1.3606400000000001</c:v>
                </c:pt>
                <c:pt idx="348">
                  <c:v>1.36063</c:v>
                </c:pt>
                <c:pt idx="349">
                  <c:v>1.3606199999999999</c:v>
                </c:pt>
                <c:pt idx="350">
                  <c:v>1.3606100000000001</c:v>
                </c:pt>
                <c:pt idx="351">
                  <c:v>1.3606</c:v>
                </c:pt>
                <c:pt idx="352">
                  <c:v>1.36059</c:v>
                </c:pt>
                <c:pt idx="353">
                  <c:v>1.36059</c:v>
                </c:pt>
                <c:pt idx="354">
                  <c:v>1.3605799999999999</c:v>
                </c:pt>
                <c:pt idx="355">
                  <c:v>1.3605700000000001</c:v>
                </c:pt>
                <c:pt idx="356">
                  <c:v>1.36056</c:v>
                </c:pt>
                <c:pt idx="357">
                  <c:v>1.3605499999999999</c:v>
                </c:pt>
                <c:pt idx="358">
                  <c:v>1.3605400000000001</c:v>
                </c:pt>
                <c:pt idx="359">
                  <c:v>1.36053</c:v>
                </c:pt>
                <c:pt idx="360">
                  <c:v>1.36052</c:v>
                </c:pt>
                <c:pt idx="361">
                  <c:v>1.3605100000000001</c:v>
                </c:pt>
                <c:pt idx="362">
                  <c:v>1.3605</c:v>
                </c:pt>
                <c:pt idx="363">
                  <c:v>1.36049</c:v>
                </c:pt>
                <c:pt idx="364">
                  <c:v>1.3604799999999999</c:v>
                </c:pt>
                <c:pt idx="365">
                  <c:v>1.3604700000000001</c:v>
                </c:pt>
                <c:pt idx="366">
                  <c:v>1.3604700000000001</c:v>
                </c:pt>
                <c:pt idx="367">
                  <c:v>1.36046</c:v>
                </c:pt>
                <c:pt idx="368">
                  <c:v>1.3604499999999999</c:v>
                </c:pt>
                <c:pt idx="369">
                  <c:v>1.3604400000000001</c:v>
                </c:pt>
                <c:pt idx="370">
                  <c:v>1.36043</c:v>
                </c:pt>
                <c:pt idx="371">
                  <c:v>1.36042</c:v>
                </c:pt>
                <c:pt idx="372">
                  <c:v>1.3604099999999999</c:v>
                </c:pt>
                <c:pt idx="373">
                  <c:v>1.3604000000000001</c:v>
                </c:pt>
                <c:pt idx="374">
                  <c:v>1.36039</c:v>
                </c:pt>
                <c:pt idx="375">
                  <c:v>1.3603799999999999</c:v>
                </c:pt>
                <c:pt idx="376">
                  <c:v>1.3603700000000001</c:v>
                </c:pt>
                <c:pt idx="377">
                  <c:v>1.36036</c:v>
                </c:pt>
                <c:pt idx="378">
                  <c:v>1.3603499999999999</c:v>
                </c:pt>
                <c:pt idx="379">
                  <c:v>1.3603499999999999</c:v>
                </c:pt>
                <c:pt idx="380">
                  <c:v>1.3603400000000001</c:v>
                </c:pt>
                <c:pt idx="381">
                  <c:v>1.36033</c:v>
                </c:pt>
                <c:pt idx="382">
                  <c:v>1.36032</c:v>
                </c:pt>
                <c:pt idx="383">
                  <c:v>1.3603099999999999</c:v>
                </c:pt>
                <c:pt idx="384">
                  <c:v>1.3603000000000001</c:v>
                </c:pt>
                <c:pt idx="385">
                  <c:v>1.36029</c:v>
                </c:pt>
                <c:pt idx="386">
                  <c:v>1.3602799999999999</c:v>
                </c:pt>
                <c:pt idx="387">
                  <c:v>1.3602700000000001</c:v>
                </c:pt>
                <c:pt idx="388">
                  <c:v>1.36026</c:v>
                </c:pt>
                <c:pt idx="389">
                  <c:v>1.36025</c:v>
                </c:pt>
                <c:pt idx="390">
                  <c:v>1.3602399999999999</c:v>
                </c:pt>
                <c:pt idx="391">
                  <c:v>1.3602399999999999</c:v>
                </c:pt>
                <c:pt idx="392">
                  <c:v>1.3602300000000001</c:v>
                </c:pt>
                <c:pt idx="393">
                  <c:v>1.36022</c:v>
                </c:pt>
                <c:pt idx="394">
                  <c:v>1.3602099999999999</c:v>
                </c:pt>
                <c:pt idx="395">
                  <c:v>1.3602000000000001</c:v>
                </c:pt>
                <c:pt idx="396">
                  <c:v>1.36019</c:v>
                </c:pt>
                <c:pt idx="397">
                  <c:v>1.3601799999999999</c:v>
                </c:pt>
                <c:pt idx="398">
                  <c:v>1.3601700000000001</c:v>
                </c:pt>
                <c:pt idx="399">
                  <c:v>1.36016</c:v>
                </c:pt>
                <c:pt idx="400">
                  <c:v>1.36015</c:v>
                </c:pt>
                <c:pt idx="401">
                  <c:v>1.3601399999999999</c:v>
                </c:pt>
                <c:pt idx="402">
                  <c:v>1.3601300000000001</c:v>
                </c:pt>
                <c:pt idx="403">
                  <c:v>1.36012</c:v>
                </c:pt>
                <c:pt idx="404">
                  <c:v>1.36012</c:v>
                </c:pt>
                <c:pt idx="405">
                  <c:v>1.3601099999999999</c:v>
                </c:pt>
                <c:pt idx="406">
                  <c:v>1.3601000000000001</c:v>
                </c:pt>
                <c:pt idx="407">
                  <c:v>1.36009</c:v>
                </c:pt>
                <c:pt idx="408">
                  <c:v>1.36008</c:v>
                </c:pt>
                <c:pt idx="409">
                  <c:v>1.3600699999999999</c:v>
                </c:pt>
                <c:pt idx="410">
                  <c:v>1.36006</c:v>
                </c:pt>
                <c:pt idx="411">
                  <c:v>1.36005</c:v>
                </c:pt>
                <c:pt idx="412">
                  <c:v>1.3600399999999999</c:v>
                </c:pt>
                <c:pt idx="413">
                  <c:v>1.3600300000000001</c:v>
                </c:pt>
                <c:pt idx="414">
                  <c:v>1.36002</c:v>
                </c:pt>
                <c:pt idx="415">
                  <c:v>1.3600099999999999</c:v>
                </c:pt>
                <c:pt idx="416">
                  <c:v>1.36</c:v>
                </c:pt>
                <c:pt idx="417">
                  <c:v>1.36</c:v>
                </c:pt>
                <c:pt idx="418">
                  <c:v>1.35999</c:v>
                </c:pt>
                <c:pt idx="419">
                  <c:v>1.35998</c:v>
                </c:pt>
                <c:pt idx="420">
                  <c:v>1.3599699999999999</c:v>
                </c:pt>
                <c:pt idx="421">
                  <c:v>1.3599600000000001</c:v>
                </c:pt>
                <c:pt idx="422">
                  <c:v>1.35995</c:v>
                </c:pt>
                <c:pt idx="423">
                  <c:v>1.3599399999999999</c:v>
                </c:pt>
                <c:pt idx="424">
                  <c:v>1.3599300000000001</c:v>
                </c:pt>
                <c:pt idx="425">
                  <c:v>1.35992</c:v>
                </c:pt>
                <c:pt idx="426">
                  <c:v>1.35991</c:v>
                </c:pt>
                <c:pt idx="427">
                  <c:v>1.3599000000000001</c:v>
                </c:pt>
                <c:pt idx="428">
                  <c:v>1.35989</c:v>
                </c:pt>
                <c:pt idx="429">
                  <c:v>1.35988</c:v>
                </c:pt>
                <c:pt idx="430">
                  <c:v>1.35988</c:v>
                </c:pt>
                <c:pt idx="431">
                  <c:v>1.3598699999999999</c:v>
                </c:pt>
                <c:pt idx="432">
                  <c:v>1.3598600000000001</c:v>
                </c:pt>
                <c:pt idx="433">
                  <c:v>1.35985</c:v>
                </c:pt>
                <c:pt idx="434">
                  <c:v>1.3598399999999999</c:v>
                </c:pt>
                <c:pt idx="435">
                  <c:v>1.3598300000000001</c:v>
                </c:pt>
                <c:pt idx="436">
                  <c:v>1.35982</c:v>
                </c:pt>
                <c:pt idx="437">
                  <c:v>1.35981</c:v>
                </c:pt>
                <c:pt idx="438">
                  <c:v>1.3597999999999999</c:v>
                </c:pt>
                <c:pt idx="439">
                  <c:v>1.3597900000000001</c:v>
                </c:pt>
                <c:pt idx="440">
                  <c:v>1.35978</c:v>
                </c:pt>
                <c:pt idx="441">
                  <c:v>1.3597699999999999</c:v>
                </c:pt>
                <c:pt idx="442">
                  <c:v>1.3597699999999999</c:v>
                </c:pt>
                <c:pt idx="443">
                  <c:v>1.3597600000000001</c:v>
                </c:pt>
                <c:pt idx="444">
                  <c:v>1.35975</c:v>
                </c:pt>
                <c:pt idx="445">
                  <c:v>1.3597399999999999</c:v>
                </c:pt>
                <c:pt idx="446">
                  <c:v>1.3597300000000001</c:v>
                </c:pt>
                <c:pt idx="447">
                  <c:v>1.35972</c:v>
                </c:pt>
                <c:pt idx="448">
                  <c:v>1.35971</c:v>
                </c:pt>
                <c:pt idx="449">
                  <c:v>1.3596999999999999</c:v>
                </c:pt>
                <c:pt idx="450">
                  <c:v>1.3596900000000001</c:v>
                </c:pt>
                <c:pt idx="451">
                  <c:v>1.35968</c:v>
                </c:pt>
                <c:pt idx="452">
                  <c:v>1.3596699999999999</c:v>
                </c:pt>
                <c:pt idx="453">
                  <c:v>1.3596600000000001</c:v>
                </c:pt>
                <c:pt idx="454">
                  <c:v>1.35965</c:v>
                </c:pt>
                <c:pt idx="455">
                  <c:v>1.35965</c:v>
                </c:pt>
                <c:pt idx="456">
                  <c:v>1.35964</c:v>
                </c:pt>
                <c:pt idx="457">
                  <c:v>1.3596299999999999</c:v>
                </c:pt>
                <c:pt idx="458">
                  <c:v>1.3596200000000001</c:v>
                </c:pt>
                <c:pt idx="459">
                  <c:v>1.35961</c:v>
                </c:pt>
                <c:pt idx="460">
                  <c:v>1.3595999999999999</c:v>
                </c:pt>
                <c:pt idx="461">
                  <c:v>1.3595900000000001</c:v>
                </c:pt>
                <c:pt idx="462">
                  <c:v>1.35958</c:v>
                </c:pt>
                <c:pt idx="463">
                  <c:v>1.3595699999999999</c:v>
                </c:pt>
                <c:pt idx="464">
                  <c:v>1.3595600000000001</c:v>
                </c:pt>
                <c:pt idx="465">
                  <c:v>1.35955</c:v>
                </c:pt>
                <c:pt idx="466">
                  <c:v>1.35954</c:v>
                </c:pt>
                <c:pt idx="467">
                  <c:v>1.3595299999999999</c:v>
                </c:pt>
                <c:pt idx="468">
                  <c:v>1.3595299999999999</c:v>
                </c:pt>
                <c:pt idx="469">
                  <c:v>1.3595200000000001</c:v>
                </c:pt>
                <c:pt idx="470">
                  <c:v>1.35951</c:v>
                </c:pt>
                <c:pt idx="471">
                  <c:v>1.3594999999999999</c:v>
                </c:pt>
                <c:pt idx="472">
                  <c:v>1.3594900000000001</c:v>
                </c:pt>
                <c:pt idx="473">
                  <c:v>1.35948</c:v>
                </c:pt>
                <c:pt idx="474">
                  <c:v>1.35947</c:v>
                </c:pt>
                <c:pt idx="475">
                  <c:v>1.3594599999999999</c:v>
                </c:pt>
                <c:pt idx="476">
                  <c:v>1.35945</c:v>
                </c:pt>
                <c:pt idx="477">
                  <c:v>1.35944</c:v>
                </c:pt>
                <c:pt idx="478">
                  <c:v>1.3594299999999999</c:v>
                </c:pt>
                <c:pt idx="479">
                  <c:v>1.3594200000000001</c:v>
                </c:pt>
                <c:pt idx="480">
                  <c:v>1.3594200000000001</c:v>
                </c:pt>
                <c:pt idx="481">
                  <c:v>1.35941</c:v>
                </c:pt>
                <c:pt idx="482">
                  <c:v>1.3593999999999999</c:v>
                </c:pt>
                <c:pt idx="483">
                  <c:v>1.3593900000000001</c:v>
                </c:pt>
                <c:pt idx="484">
                  <c:v>1.35938</c:v>
                </c:pt>
                <c:pt idx="485">
                  <c:v>1.35937</c:v>
                </c:pt>
                <c:pt idx="486">
                  <c:v>1.3593599999999999</c:v>
                </c:pt>
                <c:pt idx="487">
                  <c:v>1.3593500000000001</c:v>
                </c:pt>
                <c:pt idx="488">
                  <c:v>1.35934</c:v>
                </c:pt>
                <c:pt idx="489">
                  <c:v>1.3593299999999999</c:v>
                </c:pt>
                <c:pt idx="490">
                  <c:v>1.3593200000000001</c:v>
                </c:pt>
                <c:pt idx="491">
                  <c:v>1.35931</c:v>
                </c:pt>
                <c:pt idx="492">
                  <c:v>1.3593</c:v>
                </c:pt>
                <c:pt idx="493">
                  <c:v>1.3593</c:v>
                </c:pt>
                <c:pt idx="494">
                  <c:v>1.3592900000000001</c:v>
                </c:pt>
                <c:pt idx="495">
                  <c:v>1.35928</c:v>
                </c:pt>
                <c:pt idx="496">
                  <c:v>1.35927</c:v>
                </c:pt>
                <c:pt idx="497">
                  <c:v>1.3592599999999999</c:v>
                </c:pt>
                <c:pt idx="498">
                  <c:v>1.3592500000000001</c:v>
                </c:pt>
                <c:pt idx="499">
                  <c:v>1.35924</c:v>
                </c:pt>
                <c:pt idx="500">
                  <c:v>1.3592299999999999</c:v>
                </c:pt>
                <c:pt idx="501">
                  <c:v>1.3592200000000001</c:v>
                </c:pt>
                <c:pt idx="502">
                  <c:v>1.35921</c:v>
                </c:pt>
                <c:pt idx="503">
                  <c:v>1.3592</c:v>
                </c:pt>
                <c:pt idx="504">
                  <c:v>1.3591899999999999</c:v>
                </c:pt>
                <c:pt idx="505">
                  <c:v>1.3591800000000001</c:v>
                </c:pt>
                <c:pt idx="506">
                  <c:v>1.3591800000000001</c:v>
                </c:pt>
                <c:pt idx="507">
                  <c:v>1.35917</c:v>
                </c:pt>
                <c:pt idx="508">
                  <c:v>1.3591599999999999</c:v>
                </c:pt>
                <c:pt idx="509">
                  <c:v>1.3591500000000001</c:v>
                </c:pt>
                <c:pt idx="510">
                  <c:v>1.35914</c:v>
                </c:pt>
                <c:pt idx="511">
                  <c:v>1.3591299999999999</c:v>
                </c:pt>
                <c:pt idx="512">
                  <c:v>1.3591200000000001</c:v>
                </c:pt>
                <c:pt idx="513">
                  <c:v>1.35911</c:v>
                </c:pt>
                <c:pt idx="514">
                  <c:v>1.3591</c:v>
                </c:pt>
                <c:pt idx="515">
                  <c:v>1.3590899999999999</c:v>
                </c:pt>
                <c:pt idx="516">
                  <c:v>1.3590800000000001</c:v>
                </c:pt>
                <c:pt idx="517">
                  <c:v>1.35907</c:v>
                </c:pt>
                <c:pt idx="518">
                  <c:v>1.3590599999999999</c:v>
                </c:pt>
                <c:pt idx="519">
                  <c:v>1.3590599999999999</c:v>
                </c:pt>
                <c:pt idx="520">
                  <c:v>1.3590500000000001</c:v>
                </c:pt>
                <c:pt idx="521">
                  <c:v>1.35904</c:v>
                </c:pt>
                <c:pt idx="522">
                  <c:v>1.35903</c:v>
                </c:pt>
                <c:pt idx="523">
                  <c:v>1.3590199999999999</c:v>
                </c:pt>
                <c:pt idx="524">
                  <c:v>1.3590100000000001</c:v>
                </c:pt>
                <c:pt idx="525">
                  <c:v>1.359</c:v>
                </c:pt>
                <c:pt idx="526">
                  <c:v>1.3589899999999999</c:v>
                </c:pt>
                <c:pt idx="527">
                  <c:v>1.3589800000000001</c:v>
                </c:pt>
                <c:pt idx="528">
                  <c:v>1.35897</c:v>
                </c:pt>
                <c:pt idx="529">
                  <c:v>1.3589599999999999</c:v>
                </c:pt>
                <c:pt idx="530">
                  <c:v>1.3589500000000001</c:v>
                </c:pt>
                <c:pt idx="531">
                  <c:v>1.35894</c:v>
                </c:pt>
                <c:pt idx="532">
                  <c:v>1.35894</c:v>
                </c:pt>
                <c:pt idx="533">
                  <c:v>1.35893</c:v>
                </c:pt>
                <c:pt idx="534">
                  <c:v>1.3589199999999999</c:v>
                </c:pt>
                <c:pt idx="535">
                  <c:v>1.3589100000000001</c:v>
                </c:pt>
                <c:pt idx="536">
                  <c:v>1.3589</c:v>
                </c:pt>
                <c:pt idx="537">
                  <c:v>1.3588899999999999</c:v>
                </c:pt>
                <c:pt idx="538">
                  <c:v>1.3588800000000001</c:v>
                </c:pt>
                <c:pt idx="539">
                  <c:v>1.35887</c:v>
                </c:pt>
                <c:pt idx="540">
                  <c:v>1.35886</c:v>
                </c:pt>
                <c:pt idx="541">
                  <c:v>1.3588499999999999</c:v>
                </c:pt>
                <c:pt idx="542">
                  <c:v>1.35884</c:v>
                </c:pt>
                <c:pt idx="543">
                  <c:v>1.35883</c:v>
                </c:pt>
                <c:pt idx="544">
                  <c:v>1.3588199999999999</c:v>
                </c:pt>
                <c:pt idx="545">
                  <c:v>1.3588199999999999</c:v>
                </c:pt>
                <c:pt idx="546">
                  <c:v>1.3588100000000001</c:v>
                </c:pt>
                <c:pt idx="547">
                  <c:v>1.3588</c:v>
                </c:pt>
                <c:pt idx="548">
                  <c:v>1.3587899999999999</c:v>
                </c:pt>
                <c:pt idx="549">
                  <c:v>1.3587800000000001</c:v>
                </c:pt>
                <c:pt idx="550">
                  <c:v>1.35877</c:v>
                </c:pt>
                <c:pt idx="551">
                  <c:v>1.35876</c:v>
                </c:pt>
                <c:pt idx="552">
                  <c:v>1.3587499999999999</c:v>
                </c:pt>
                <c:pt idx="553">
                  <c:v>1.3587400000000001</c:v>
                </c:pt>
                <c:pt idx="554">
                  <c:v>1.35873</c:v>
                </c:pt>
                <c:pt idx="555">
                  <c:v>1.3587199999999999</c:v>
                </c:pt>
                <c:pt idx="556">
                  <c:v>1.3587100000000001</c:v>
                </c:pt>
                <c:pt idx="557">
                  <c:v>1.3587</c:v>
                </c:pt>
                <c:pt idx="558">
                  <c:v>1.3587</c:v>
                </c:pt>
                <c:pt idx="559">
                  <c:v>1.35869</c:v>
                </c:pt>
                <c:pt idx="560">
                  <c:v>1.3586800000000001</c:v>
                </c:pt>
                <c:pt idx="561">
                  <c:v>1.35867</c:v>
                </c:pt>
                <c:pt idx="562">
                  <c:v>1.35866</c:v>
                </c:pt>
                <c:pt idx="563">
                  <c:v>1.3586499999999999</c:v>
                </c:pt>
                <c:pt idx="564">
                  <c:v>1.3586400000000001</c:v>
                </c:pt>
                <c:pt idx="565">
                  <c:v>1.35863</c:v>
                </c:pt>
                <c:pt idx="566">
                  <c:v>1.3586199999999999</c:v>
                </c:pt>
                <c:pt idx="567">
                  <c:v>1.3586100000000001</c:v>
                </c:pt>
                <c:pt idx="568">
                  <c:v>1.3586</c:v>
                </c:pt>
                <c:pt idx="569">
                  <c:v>1.35859</c:v>
                </c:pt>
                <c:pt idx="570">
                  <c:v>1.3585799999999999</c:v>
                </c:pt>
                <c:pt idx="571">
                  <c:v>1.3585799999999999</c:v>
                </c:pt>
                <c:pt idx="572">
                  <c:v>1.3585700000000001</c:v>
                </c:pt>
                <c:pt idx="573">
                  <c:v>1.35856</c:v>
                </c:pt>
                <c:pt idx="574">
                  <c:v>1.3585499999999999</c:v>
                </c:pt>
                <c:pt idx="575">
                  <c:v>1.3585400000000001</c:v>
                </c:pt>
                <c:pt idx="576">
                  <c:v>1.35853</c:v>
                </c:pt>
                <c:pt idx="577">
                  <c:v>1.3585199999999999</c:v>
                </c:pt>
                <c:pt idx="578">
                  <c:v>1.3585100000000001</c:v>
                </c:pt>
                <c:pt idx="579">
                  <c:v>1.3585</c:v>
                </c:pt>
                <c:pt idx="580">
                  <c:v>1.35849</c:v>
                </c:pt>
                <c:pt idx="581">
                  <c:v>1.3584799999999999</c:v>
                </c:pt>
                <c:pt idx="582">
                  <c:v>1.3584700000000001</c:v>
                </c:pt>
                <c:pt idx="583">
                  <c:v>1.35846</c:v>
                </c:pt>
                <c:pt idx="584">
                  <c:v>1.3584499999999999</c:v>
                </c:pt>
                <c:pt idx="585">
                  <c:v>1.3584499999999999</c:v>
                </c:pt>
                <c:pt idx="586">
                  <c:v>1.3584400000000001</c:v>
                </c:pt>
                <c:pt idx="587">
                  <c:v>1.35843</c:v>
                </c:pt>
                <c:pt idx="588">
                  <c:v>1.35842</c:v>
                </c:pt>
                <c:pt idx="589">
                  <c:v>1.3584099999999999</c:v>
                </c:pt>
                <c:pt idx="590">
                  <c:v>1.3584000000000001</c:v>
                </c:pt>
                <c:pt idx="591">
                  <c:v>1.35839</c:v>
                </c:pt>
                <c:pt idx="592">
                  <c:v>1.3583799999999999</c:v>
                </c:pt>
                <c:pt idx="593">
                  <c:v>1.3583700000000001</c:v>
                </c:pt>
                <c:pt idx="594">
                  <c:v>1.35836</c:v>
                </c:pt>
                <c:pt idx="595">
                  <c:v>1.3583499999999999</c:v>
                </c:pt>
                <c:pt idx="596">
                  <c:v>1.3583400000000001</c:v>
                </c:pt>
                <c:pt idx="597">
                  <c:v>1.35833</c:v>
                </c:pt>
                <c:pt idx="598">
                  <c:v>1.35832</c:v>
                </c:pt>
                <c:pt idx="599">
                  <c:v>1.35832</c:v>
                </c:pt>
                <c:pt idx="600">
                  <c:v>1.3583099999999999</c:v>
                </c:pt>
                <c:pt idx="601">
                  <c:v>1.3583000000000001</c:v>
                </c:pt>
                <c:pt idx="602">
                  <c:v>1.35829</c:v>
                </c:pt>
                <c:pt idx="603">
                  <c:v>1.3582799999999999</c:v>
                </c:pt>
                <c:pt idx="604">
                  <c:v>1.3582700000000001</c:v>
                </c:pt>
                <c:pt idx="605">
                  <c:v>1.35826</c:v>
                </c:pt>
                <c:pt idx="606">
                  <c:v>1.35825</c:v>
                </c:pt>
                <c:pt idx="607">
                  <c:v>1.3582399999999999</c:v>
                </c:pt>
                <c:pt idx="608">
                  <c:v>1.35823</c:v>
                </c:pt>
                <c:pt idx="609">
                  <c:v>1.35822</c:v>
                </c:pt>
                <c:pt idx="610">
                  <c:v>1.3582099999999999</c:v>
                </c:pt>
                <c:pt idx="611">
                  <c:v>1.3582000000000001</c:v>
                </c:pt>
                <c:pt idx="612">
                  <c:v>1.35819</c:v>
                </c:pt>
                <c:pt idx="613">
                  <c:v>1.35819</c:v>
                </c:pt>
                <c:pt idx="614">
                  <c:v>1.3581799999999999</c:v>
                </c:pt>
                <c:pt idx="615">
                  <c:v>1.3581700000000001</c:v>
                </c:pt>
                <c:pt idx="616">
                  <c:v>1.35816</c:v>
                </c:pt>
                <c:pt idx="617">
                  <c:v>1.35815</c:v>
                </c:pt>
                <c:pt idx="618">
                  <c:v>1.3581399999999999</c:v>
                </c:pt>
                <c:pt idx="619">
                  <c:v>1.3581300000000001</c:v>
                </c:pt>
                <c:pt idx="620">
                  <c:v>1.35812</c:v>
                </c:pt>
                <c:pt idx="621">
                  <c:v>1.3581099999999999</c:v>
                </c:pt>
                <c:pt idx="622">
                  <c:v>1.3581000000000001</c:v>
                </c:pt>
                <c:pt idx="623">
                  <c:v>1.35809</c:v>
                </c:pt>
                <c:pt idx="624">
                  <c:v>1.35808</c:v>
                </c:pt>
                <c:pt idx="625">
                  <c:v>1.3580700000000001</c:v>
                </c:pt>
                <c:pt idx="626">
                  <c:v>1.35806</c:v>
                </c:pt>
                <c:pt idx="627">
                  <c:v>1.35806</c:v>
                </c:pt>
                <c:pt idx="628">
                  <c:v>1.35805</c:v>
                </c:pt>
                <c:pt idx="629">
                  <c:v>1.3580399999999999</c:v>
                </c:pt>
                <c:pt idx="630">
                  <c:v>1.3580300000000001</c:v>
                </c:pt>
                <c:pt idx="631">
                  <c:v>1.35802</c:v>
                </c:pt>
                <c:pt idx="632">
                  <c:v>1.3580099999999999</c:v>
                </c:pt>
                <c:pt idx="633">
                  <c:v>1.3580000000000001</c:v>
                </c:pt>
                <c:pt idx="634">
                  <c:v>1.35799</c:v>
                </c:pt>
                <c:pt idx="635">
                  <c:v>1.35798</c:v>
                </c:pt>
                <c:pt idx="636">
                  <c:v>1.3579699999999999</c:v>
                </c:pt>
                <c:pt idx="637">
                  <c:v>1.3579600000000001</c:v>
                </c:pt>
                <c:pt idx="638">
                  <c:v>1.35795</c:v>
                </c:pt>
                <c:pt idx="639">
                  <c:v>1.3579399999999999</c:v>
                </c:pt>
                <c:pt idx="640">
                  <c:v>1.3579300000000001</c:v>
                </c:pt>
                <c:pt idx="641">
                  <c:v>1.35792</c:v>
                </c:pt>
                <c:pt idx="642">
                  <c:v>1.35792</c:v>
                </c:pt>
                <c:pt idx="643">
                  <c:v>1.35791</c:v>
                </c:pt>
                <c:pt idx="644">
                  <c:v>1.3579000000000001</c:v>
                </c:pt>
                <c:pt idx="645">
                  <c:v>1.35789</c:v>
                </c:pt>
                <c:pt idx="646">
                  <c:v>1.35788</c:v>
                </c:pt>
                <c:pt idx="647">
                  <c:v>1.3578699999999999</c:v>
                </c:pt>
                <c:pt idx="648">
                  <c:v>1.3578600000000001</c:v>
                </c:pt>
                <c:pt idx="649">
                  <c:v>1.35785</c:v>
                </c:pt>
                <c:pt idx="650">
                  <c:v>1.3578399999999999</c:v>
                </c:pt>
                <c:pt idx="651">
                  <c:v>1.3578300000000001</c:v>
                </c:pt>
                <c:pt idx="652">
                  <c:v>1.35782</c:v>
                </c:pt>
                <c:pt idx="653">
                  <c:v>1.35781</c:v>
                </c:pt>
                <c:pt idx="654">
                  <c:v>1.3577999999999999</c:v>
                </c:pt>
                <c:pt idx="655">
                  <c:v>1.3577900000000001</c:v>
                </c:pt>
                <c:pt idx="656">
                  <c:v>1.35778</c:v>
                </c:pt>
                <c:pt idx="657">
                  <c:v>1.35778</c:v>
                </c:pt>
                <c:pt idx="658">
                  <c:v>1.3577699999999999</c:v>
                </c:pt>
                <c:pt idx="659">
                  <c:v>1.3577600000000001</c:v>
                </c:pt>
                <c:pt idx="660">
                  <c:v>1.35775</c:v>
                </c:pt>
                <c:pt idx="661">
                  <c:v>1.3577399999999999</c:v>
                </c:pt>
                <c:pt idx="662">
                  <c:v>1.3577300000000001</c:v>
                </c:pt>
                <c:pt idx="663">
                  <c:v>1.35772</c:v>
                </c:pt>
                <c:pt idx="664">
                  <c:v>1.35771</c:v>
                </c:pt>
                <c:pt idx="665">
                  <c:v>1.3576999999999999</c:v>
                </c:pt>
                <c:pt idx="666">
                  <c:v>1.3576900000000001</c:v>
                </c:pt>
                <c:pt idx="667">
                  <c:v>1.35768</c:v>
                </c:pt>
                <c:pt idx="668">
                  <c:v>1.3576699999999999</c:v>
                </c:pt>
                <c:pt idx="669">
                  <c:v>1.3576600000000001</c:v>
                </c:pt>
                <c:pt idx="670">
                  <c:v>1.35765</c:v>
                </c:pt>
                <c:pt idx="671">
                  <c:v>1.35764</c:v>
                </c:pt>
                <c:pt idx="672">
                  <c:v>1.3576299999999999</c:v>
                </c:pt>
                <c:pt idx="673">
                  <c:v>1.3576299999999999</c:v>
                </c:pt>
                <c:pt idx="674">
                  <c:v>1.35762</c:v>
                </c:pt>
                <c:pt idx="675">
                  <c:v>1.35761</c:v>
                </c:pt>
                <c:pt idx="676">
                  <c:v>1.3575999999999999</c:v>
                </c:pt>
                <c:pt idx="677">
                  <c:v>1.3575900000000001</c:v>
                </c:pt>
                <c:pt idx="678">
                  <c:v>1.35758</c:v>
                </c:pt>
                <c:pt idx="679">
                  <c:v>1.3575699999999999</c:v>
                </c:pt>
                <c:pt idx="680">
                  <c:v>1.3575600000000001</c:v>
                </c:pt>
                <c:pt idx="681">
                  <c:v>1.35755</c:v>
                </c:pt>
                <c:pt idx="682">
                  <c:v>1.35754</c:v>
                </c:pt>
                <c:pt idx="683">
                  <c:v>1.3575299999999999</c:v>
                </c:pt>
                <c:pt idx="684">
                  <c:v>1.3575200000000001</c:v>
                </c:pt>
                <c:pt idx="685">
                  <c:v>1.35751</c:v>
                </c:pt>
                <c:pt idx="686">
                  <c:v>1.3574999999999999</c:v>
                </c:pt>
                <c:pt idx="687">
                  <c:v>1.3574900000000001</c:v>
                </c:pt>
                <c:pt idx="688">
                  <c:v>1.35748</c:v>
                </c:pt>
                <c:pt idx="689">
                  <c:v>1.35747</c:v>
                </c:pt>
                <c:pt idx="690">
                  <c:v>1.35747</c:v>
                </c:pt>
                <c:pt idx="691">
                  <c:v>1.3574600000000001</c:v>
                </c:pt>
                <c:pt idx="692">
                  <c:v>1.35745</c:v>
                </c:pt>
                <c:pt idx="693">
                  <c:v>1.35744</c:v>
                </c:pt>
                <c:pt idx="694">
                  <c:v>1.3574299999999999</c:v>
                </c:pt>
                <c:pt idx="695">
                  <c:v>1.3574200000000001</c:v>
                </c:pt>
                <c:pt idx="696">
                  <c:v>1.35741</c:v>
                </c:pt>
                <c:pt idx="697">
                  <c:v>1.3573999999999999</c:v>
                </c:pt>
                <c:pt idx="698">
                  <c:v>1.3573900000000001</c:v>
                </c:pt>
                <c:pt idx="699">
                  <c:v>1.35738</c:v>
                </c:pt>
                <c:pt idx="700">
                  <c:v>1.35737</c:v>
                </c:pt>
                <c:pt idx="701">
                  <c:v>1.3573599999999999</c:v>
                </c:pt>
                <c:pt idx="702">
                  <c:v>1.3573500000000001</c:v>
                </c:pt>
                <c:pt idx="703">
                  <c:v>1.35734</c:v>
                </c:pt>
                <c:pt idx="704">
                  <c:v>1.3573299999999999</c:v>
                </c:pt>
                <c:pt idx="705">
                  <c:v>1.3573200000000001</c:v>
                </c:pt>
                <c:pt idx="706">
                  <c:v>1.35731</c:v>
                </c:pt>
                <c:pt idx="707">
                  <c:v>1.3573</c:v>
                </c:pt>
                <c:pt idx="708">
                  <c:v>1.3572900000000001</c:v>
                </c:pt>
                <c:pt idx="709">
                  <c:v>1.3572900000000001</c:v>
                </c:pt>
                <c:pt idx="710">
                  <c:v>1.35728</c:v>
                </c:pt>
                <c:pt idx="711">
                  <c:v>1.35727</c:v>
                </c:pt>
                <c:pt idx="712">
                  <c:v>1.3572599999999999</c:v>
                </c:pt>
                <c:pt idx="713">
                  <c:v>1.3572500000000001</c:v>
                </c:pt>
                <c:pt idx="714">
                  <c:v>1.35724</c:v>
                </c:pt>
                <c:pt idx="715">
                  <c:v>1.3572299999999999</c:v>
                </c:pt>
                <c:pt idx="716">
                  <c:v>1.3572200000000001</c:v>
                </c:pt>
                <c:pt idx="717">
                  <c:v>1.35721</c:v>
                </c:pt>
                <c:pt idx="718">
                  <c:v>1.3572</c:v>
                </c:pt>
                <c:pt idx="719">
                  <c:v>1.3571899999999999</c:v>
                </c:pt>
                <c:pt idx="720">
                  <c:v>1.3571800000000001</c:v>
                </c:pt>
                <c:pt idx="721">
                  <c:v>1.35717</c:v>
                </c:pt>
                <c:pt idx="722">
                  <c:v>1.3571599999999999</c:v>
                </c:pt>
                <c:pt idx="723">
                  <c:v>1.3571500000000001</c:v>
                </c:pt>
                <c:pt idx="724">
                  <c:v>1.35714</c:v>
                </c:pt>
                <c:pt idx="725">
                  <c:v>1.3571299999999999</c:v>
                </c:pt>
                <c:pt idx="726">
                  <c:v>1.3571200000000001</c:v>
                </c:pt>
                <c:pt idx="727">
                  <c:v>1.35711</c:v>
                </c:pt>
                <c:pt idx="728">
                  <c:v>1.3571</c:v>
                </c:pt>
                <c:pt idx="729">
                  <c:v>1.3571</c:v>
                </c:pt>
                <c:pt idx="730">
                  <c:v>1.3570899999999999</c:v>
                </c:pt>
                <c:pt idx="731">
                  <c:v>1.3570800000000001</c:v>
                </c:pt>
                <c:pt idx="732">
                  <c:v>1.35707</c:v>
                </c:pt>
                <c:pt idx="733">
                  <c:v>1.3570599999999999</c:v>
                </c:pt>
                <c:pt idx="734">
                  <c:v>1.3570500000000001</c:v>
                </c:pt>
                <c:pt idx="735">
                  <c:v>1.35704</c:v>
                </c:pt>
                <c:pt idx="736">
                  <c:v>1.35703</c:v>
                </c:pt>
                <c:pt idx="737">
                  <c:v>1.3570199999999999</c:v>
                </c:pt>
                <c:pt idx="738">
                  <c:v>1.35701</c:v>
                </c:pt>
                <c:pt idx="739">
                  <c:v>1.357</c:v>
                </c:pt>
                <c:pt idx="740">
                  <c:v>1.3569899999999999</c:v>
                </c:pt>
                <c:pt idx="741">
                  <c:v>1.3569800000000001</c:v>
                </c:pt>
                <c:pt idx="742">
                  <c:v>1.35697</c:v>
                </c:pt>
                <c:pt idx="743">
                  <c:v>1.3569599999999999</c:v>
                </c:pt>
                <c:pt idx="744">
                  <c:v>1.3569500000000001</c:v>
                </c:pt>
                <c:pt idx="745">
                  <c:v>1.35694</c:v>
                </c:pt>
                <c:pt idx="746">
                  <c:v>1.35693</c:v>
                </c:pt>
                <c:pt idx="747">
                  <c:v>1.3569199999999999</c:v>
                </c:pt>
                <c:pt idx="748">
                  <c:v>1.3569100000000001</c:v>
                </c:pt>
                <c:pt idx="749">
                  <c:v>1.3569</c:v>
                </c:pt>
                <c:pt idx="750">
                  <c:v>1.3568899999999999</c:v>
                </c:pt>
                <c:pt idx="751">
                  <c:v>1.3568800000000001</c:v>
                </c:pt>
                <c:pt idx="752">
                  <c:v>1.35687</c:v>
                </c:pt>
                <c:pt idx="753">
                  <c:v>1.3568499999999999</c:v>
                </c:pt>
                <c:pt idx="754">
                  <c:v>1.35684</c:v>
                </c:pt>
                <c:pt idx="755">
                  <c:v>1.35683</c:v>
                </c:pt>
                <c:pt idx="756">
                  <c:v>1.3568199999999999</c:v>
                </c:pt>
                <c:pt idx="757">
                  <c:v>1.3568100000000001</c:v>
                </c:pt>
                <c:pt idx="758">
                  <c:v>1.3568</c:v>
                </c:pt>
                <c:pt idx="759">
                  <c:v>1.3567800000000001</c:v>
                </c:pt>
                <c:pt idx="760">
                  <c:v>1.35677</c:v>
                </c:pt>
                <c:pt idx="761">
                  <c:v>1.35676</c:v>
                </c:pt>
                <c:pt idx="762">
                  <c:v>1.3567499999999999</c:v>
                </c:pt>
                <c:pt idx="763">
                  <c:v>1.3567400000000001</c:v>
                </c:pt>
                <c:pt idx="764">
                  <c:v>1.3567199999999999</c:v>
                </c:pt>
                <c:pt idx="765">
                  <c:v>1.3567100000000001</c:v>
                </c:pt>
                <c:pt idx="766">
                  <c:v>1.3567</c:v>
                </c:pt>
                <c:pt idx="767">
                  <c:v>1.35669</c:v>
                </c:pt>
                <c:pt idx="768">
                  <c:v>1.35667</c:v>
                </c:pt>
                <c:pt idx="769">
                  <c:v>1.35666</c:v>
                </c:pt>
                <c:pt idx="770">
                  <c:v>1.3566499999999999</c:v>
                </c:pt>
                <c:pt idx="771">
                  <c:v>1.35663</c:v>
                </c:pt>
                <c:pt idx="772">
                  <c:v>1.3566199999999999</c:v>
                </c:pt>
                <c:pt idx="773">
                  <c:v>1.3566100000000001</c:v>
                </c:pt>
                <c:pt idx="774">
                  <c:v>1.35659</c:v>
                </c:pt>
                <c:pt idx="775">
                  <c:v>1.3565799999999999</c:v>
                </c:pt>
                <c:pt idx="776">
                  <c:v>1.3565700000000001</c:v>
                </c:pt>
                <c:pt idx="777">
                  <c:v>1.3565499999999999</c:v>
                </c:pt>
                <c:pt idx="778">
                  <c:v>1.3565400000000001</c:v>
                </c:pt>
                <c:pt idx="779">
                  <c:v>1.35653</c:v>
                </c:pt>
                <c:pt idx="780">
                  <c:v>1.3565100000000001</c:v>
                </c:pt>
                <c:pt idx="781">
                  <c:v>1.3565</c:v>
                </c:pt>
                <c:pt idx="782">
                  <c:v>1.3564799999999999</c:v>
                </c:pt>
                <c:pt idx="783">
                  <c:v>1.3564700000000001</c:v>
                </c:pt>
                <c:pt idx="784">
                  <c:v>1.35646</c:v>
                </c:pt>
                <c:pt idx="785">
                  <c:v>1.3564400000000001</c:v>
                </c:pt>
                <c:pt idx="786">
                  <c:v>1.35643</c:v>
                </c:pt>
                <c:pt idx="787">
                  <c:v>1.3564099999999999</c:v>
                </c:pt>
                <c:pt idx="788">
                  <c:v>1.3564000000000001</c:v>
                </c:pt>
                <c:pt idx="789">
                  <c:v>1.3563799999999999</c:v>
                </c:pt>
                <c:pt idx="790">
                  <c:v>1.3563700000000001</c:v>
                </c:pt>
                <c:pt idx="791">
                  <c:v>1.3563499999999999</c:v>
                </c:pt>
                <c:pt idx="792">
                  <c:v>1.3563400000000001</c:v>
                </c:pt>
                <c:pt idx="793">
                  <c:v>1.35632</c:v>
                </c:pt>
                <c:pt idx="794">
                  <c:v>1.3563099999999999</c:v>
                </c:pt>
                <c:pt idx="795">
                  <c:v>1.35629</c:v>
                </c:pt>
                <c:pt idx="796">
                  <c:v>1.3562799999999999</c:v>
                </c:pt>
                <c:pt idx="797">
                  <c:v>1.35626</c:v>
                </c:pt>
                <c:pt idx="798">
                  <c:v>1.35625</c:v>
                </c:pt>
                <c:pt idx="799">
                  <c:v>1.35623</c:v>
                </c:pt>
                <c:pt idx="800">
                  <c:v>1.35622</c:v>
                </c:pt>
                <c:pt idx="801">
                  <c:v>1.3562000000000001</c:v>
                </c:pt>
                <c:pt idx="802">
                  <c:v>1.3561799999999999</c:v>
                </c:pt>
                <c:pt idx="803">
                  <c:v>1.3561700000000001</c:v>
                </c:pt>
                <c:pt idx="804">
                  <c:v>1.35615</c:v>
                </c:pt>
                <c:pt idx="805">
                  <c:v>1.3561399999999999</c:v>
                </c:pt>
                <c:pt idx="806">
                  <c:v>1.35612</c:v>
                </c:pt>
                <c:pt idx="807">
                  <c:v>1.3561099999999999</c:v>
                </c:pt>
                <c:pt idx="808">
                  <c:v>1.35609</c:v>
                </c:pt>
                <c:pt idx="809">
                  <c:v>1.3560700000000001</c:v>
                </c:pt>
                <c:pt idx="810">
                  <c:v>1.35606</c:v>
                </c:pt>
                <c:pt idx="811">
                  <c:v>1.3560399999999999</c:v>
                </c:pt>
                <c:pt idx="812">
                  <c:v>1.35602</c:v>
                </c:pt>
                <c:pt idx="813">
                  <c:v>1.3560099999999999</c:v>
                </c:pt>
                <c:pt idx="814">
                  <c:v>1.35599</c:v>
                </c:pt>
                <c:pt idx="815">
                  <c:v>1.3559699999999999</c:v>
                </c:pt>
                <c:pt idx="816">
                  <c:v>1.3559600000000001</c:v>
                </c:pt>
                <c:pt idx="817">
                  <c:v>1.3559399999999999</c:v>
                </c:pt>
                <c:pt idx="818">
                  <c:v>1.35592</c:v>
                </c:pt>
                <c:pt idx="819">
                  <c:v>1.3559099999999999</c:v>
                </c:pt>
                <c:pt idx="820">
                  <c:v>1.35589</c:v>
                </c:pt>
                <c:pt idx="821">
                  <c:v>1.3558699999999999</c:v>
                </c:pt>
                <c:pt idx="822">
                  <c:v>1.3558600000000001</c:v>
                </c:pt>
                <c:pt idx="823">
                  <c:v>1.3558399999999999</c:v>
                </c:pt>
                <c:pt idx="824">
                  <c:v>1.35582</c:v>
                </c:pt>
                <c:pt idx="825">
                  <c:v>1.35581</c:v>
                </c:pt>
                <c:pt idx="826">
                  <c:v>1.3557900000000001</c:v>
                </c:pt>
                <c:pt idx="827">
                  <c:v>1.3557699999999999</c:v>
                </c:pt>
                <c:pt idx="828">
                  <c:v>1.35575</c:v>
                </c:pt>
                <c:pt idx="829">
                  <c:v>1.3557399999999999</c:v>
                </c:pt>
                <c:pt idx="830">
                  <c:v>1.35572</c:v>
                </c:pt>
                <c:pt idx="831">
                  <c:v>1.3556999999999999</c:v>
                </c:pt>
                <c:pt idx="832">
                  <c:v>1.35568</c:v>
                </c:pt>
                <c:pt idx="833">
                  <c:v>1.3556699999999999</c:v>
                </c:pt>
                <c:pt idx="834">
                  <c:v>1.35565</c:v>
                </c:pt>
                <c:pt idx="835">
                  <c:v>1.3556299999999999</c:v>
                </c:pt>
                <c:pt idx="836">
                  <c:v>1.35561</c:v>
                </c:pt>
                <c:pt idx="837">
                  <c:v>1.3555999999999999</c:v>
                </c:pt>
                <c:pt idx="838">
                  <c:v>1.35558</c:v>
                </c:pt>
                <c:pt idx="839">
                  <c:v>1.3555600000000001</c:v>
                </c:pt>
                <c:pt idx="840">
                  <c:v>1.35554</c:v>
                </c:pt>
                <c:pt idx="841">
                  <c:v>1.3555200000000001</c:v>
                </c:pt>
                <c:pt idx="842">
                  <c:v>1.35551</c:v>
                </c:pt>
                <c:pt idx="843">
                  <c:v>1.3554900000000001</c:v>
                </c:pt>
                <c:pt idx="844">
                  <c:v>1.35547</c:v>
                </c:pt>
                <c:pt idx="845">
                  <c:v>1.35545</c:v>
                </c:pt>
                <c:pt idx="846">
                  <c:v>1.35544</c:v>
                </c:pt>
                <c:pt idx="847">
                  <c:v>1.3554200000000001</c:v>
                </c:pt>
                <c:pt idx="848">
                  <c:v>1.3553999999999999</c:v>
                </c:pt>
                <c:pt idx="849">
                  <c:v>1.35538</c:v>
                </c:pt>
                <c:pt idx="850">
                  <c:v>1.3553599999999999</c:v>
                </c:pt>
                <c:pt idx="851">
                  <c:v>1.35534</c:v>
                </c:pt>
                <c:pt idx="852">
                  <c:v>1.3553299999999999</c:v>
                </c:pt>
                <c:pt idx="853">
                  <c:v>1.35531</c:v>
                </c:pt>
                <c:pt idx="854">
                  <c:v>1.3552900000000001</c:v>
                </c:pt>
                <c:pt idx="855">
                  <c:v>1.35527</c:v>
                </c:pt>
                <c:pt idx="856">
                  <c:v>1.3552500000000001</c:v>
                </c:pt>
                <c:pt idx="857">
                  <c:v>1.35524</c:v>
                </c:pt>
                <c:pt idx="858">
                  <c:v>1.3552200000000001</c:v>
                </c:pt>
                <c:pt idx="859">
                  <c:v>1.3552</c:v>
                </c:pt>
                <c:pt idx="860">
                  <c:v>1.3551800000000001</c:v>
                </c:pt>
                <c:pt idx="861">
                  <c:v>1.3551599999999999</c:v>
                </c:pt>
                <c:pt idx="862">
                  <c:v>1.35514</c:v>
                </c:pt>
                <c:pt idx="863">
                  <c:v>1.3551200000000001</c:v>
                </c:pt>
                <c:pt idx="864">
                  <c:v>1.35511</c:v>
                </c:pt>
                <c:pt idx="865">
                  <c:v>1.3550899999999999</c:v>
                </c:pt>
                <c:pt idx="866">
                  <c:v>1.35507</c:v>
                </c:pt>
                <c:pt idx="867">
                  <c:v>1.3550500000000001</c:v>
                </c:pt>
                <c:pt idx="868">
                  <c:v>1.35503</c:v>
                </c:pt>
                <c:pt idx="869">
                  <c:v>1.35501</c:v>
                </c:pt>
                <c:pt idx="870">
                  <c:v>1.3549899999999999</c:v>
                </c:pt>
                <c:pt idx="871">
                  <c:v>1.3549800000000001</c:v>
                </c:pt>
                <c:pt idx="872">
                  <c:v>1.3549599999999999</c:v>
                </c:pt>
                <c:pt idx="873">
                  <c:v>1.35494</c:v>
                </c:pt>
                <c:pt idx="874">
                  <c:v>1.3549199999999999</c:v>
                </c:pt>
                <c:pt idx="875">
                  <c:v>1.3549</c:v>
                </c:pt>
                <c:pt idx="876">
                  <c:v>1.3548800000000001</c:v>
                </c:pt>
                <c:pt idx="877">
                  <c:v>1.35486</c:v>
                </c:pt>
                <c:pt idx="878">
                  <c:v>1.3548500000000001</c:v>
                </c:pt>
                <c:pt idx="879">
                  <c:v>1.35483</c:v>
                </c:pt>
                <c:pt idx="880">
                  <c:v>1.3548100000000001</c:v>
                </c:pt>
                <c:pt idx="881">
                  <c:v>1.3547899999999999</c:v>
                </c:pt>
                <c:pt idx="882">
                  <c:v>1.35477</c:v>
                </c:pt>
                <c:pt idx="883">
                  <c:v>1.3547499999999999</c:v>
                </c:pt>
                <c:pt idx="884">
                  <c:v>1.35473</c:v>
                </c:pt>
                <c:pt idx="885">
                  <c:v>1.3547199999999999</c:v>
                </c:pt>
                <c:pt idx="886">
                  <c:v>1.3547</c:v>
                </c:pt>
                <c:pt idx="887">
                  <c:v>1.3546800000000001</c:v>
                </c:pt>
                <c:pt idx="888">
                  <c:v>1.35466</c:v>
                </c:pt>
                <c:pt idx="889">
                  <c:v>1.3546400000000001</c:v>
                </c:pt>
                <c:pt idx="890">
                  <c:v>1.3546199999999999</c:v>
                </c:pt>
                <c:pt idx="891">
                  <c:v>1.3546</c:v>
                </c:pt>
                <c:pt idx="892">
                  <c:v>1.3545799999999999</c:v>
                </c:pt>
                <c:pt idx="893">
                  <c:v>1.3545700000000001</c:v>
                </c:pt>
                <c:pt idx="894">
                  <c:v>1.3545499999999999</c:v>
                </c:pt>
                <c:pt idx="895">
                  <c:v>1.35453</c:v>
                </c:pt>
                <c:pt idx="896">
                  <c:v>1.3545100000000001</c:v>
                </c:pt>
                <c:pt idx="897">
                  <c:v>1.35449</c:v>
                </c:pt>
                <c:pt idx="898">
                  <c:v>1.3544700000000001</c:v>
                </c:pt>
                <c:pt idx="899">
                  <c:v>1.3544499999999999</c:v>
                </c:pt>
                <c:pt idx="900">
                  <c:v>1.3544400000000001</c:v>
                </c:pt>
                <c:pt idx="901">
                  <c:v>1.35442</c:v>
                </c:pt>
                <c:pt idx="902">
                  <c:v>1.3544</c:v>
                </c:pt>
                <c:pt idx="903">
                  <c:v>1.3543799999999999</c:v>
                </c:pt>
                <c:pt idx="904">
                  <c:v>1.35436</c:v>
                </c:pt>
                <c:pt idx="905">
                  <c:v>1.3543400000000001</c:v>
                </c:pt>
                <c:pt idx="906">
                  <c:v>1.35433</c:v>
                </c:pt>
                <c:pt idx="907">
                  <c:v>1.3543099999999999</c:v>
                </c:pt>
                <c:pt idx="908">
                  <c:v>1.35429</c:v>
                </c:pt>
                <c:pt idx="909">
                  <c:v>1.3542700000000001</c:v>
                </c:pt>
                <c:pt idx="910">
                  <c:v>1.35425</c:v>
                </c:pt>
                <c:pt idx="911">
                  <c:v>1.35423</c:v>
                </c:pt>
                <c:pt idx="912">
                  <c:v>1.3542099999999999</c:v>
                </c:pt>
                <c:pt idx="913">
                  <c:v>1.3542000000000001</c:v>
                </c:pt>
                <c:pt idx="914">
                  <c:v>1.3541799999999999</c:v>
                </c:pt>
                <c:pt idx="915">
                  <c:v>1.35416</c:v>
                </c:pt>
                <c:pt idx="916">
                  <c:v>1.3541399999999999</c:v>
                </c:pt>
                <c:pt idx="917">
                  <c:v>1.35412</c:v>
                </c:pt>
                <c:pt idx="918">
                  <c:v>1.3541099999999999</c:v>
                </c:pt>
                <c:pt idx="919">
                  <c:v>1.35409</c:v>
                </c:pt>
                <c:pt idx="920">
                  <c:v>1.3540700000000001</c:v>
                </c:pt>
                <c:pt idx="921">
                  <c:v>1.35405</c:v>
                </c:pt>
                <c:pt idx="922">
                  <c:v>1.3540300000000001</c:v>
                </c:pt>
                <c:pt idx="923">
                  <c:v>1.35402</c:v>
                </c:pt>
                <c:pt idx="924">
                  <c:v>1.3540000000000001</c:v>
                </c:pt>
                <c:pt idx="925">
                  <c:v>1.35398</c:v>
                </c:pt>
                <c:pt idx="926">
                  <c:v>1.3539600000000001</c:v>
                </c:pt>
                <c:pt idx="927">
                  <c:v>1.3539399999999999</c:v>
                </c:pt>
                <c:pt idx="928">
                  <c:v>1.3539300000000001</c:v>
                </c:pt>
                <c:pt idx="929">
                  <c:v>1.3539099999999999</c:v>
                </c:pt>
                <c:pt idx="930">
                  <c:v>1.35389</c:v>
                </c:pt>
                <c:pt idx="931">
                  <c:v>1.3538699999999999</c:v>
                </c:pt>
                <c:pt idx="932">
                  <c:v>1.35385</c:v>
                </c:pt>
                <c:pt idx="933">
                  <c:v>1.3538399999999999</c:v>
                </c:pt>
                <c:pt idx="934">
                  <c:v>1.35382</c:v>
                </c:pt>
                <c:pt idx="935">
                  <c:v>1.3537999999999999</c:v>
                </c:pt>
                <c:pt idx="936">
                  <c:v>1.35378</c:v>
                </c:pt>
                <c:pt idx="937">
                  <c:v>1.3537699999999999</c:v>
                </c:pt>
                <c:pt idx="938">
                  <c:v>1.35375</c:v>
                </c:pt>
                <c:pt idx="939">
                  <c:v>1.3537300000000001</c:v>
                </c:pt>
                <c:pt idx="940">
                  <c:v>1.35372</c:v>
                </c:pt>
                <c:pt idx="941">
                  <c:v>1.3536999999999999</c:v>
                </c:pt>
                <c:pt idx="942">
                  <c:v>1.35368</c:v>
                </c:pt>
                <c:pt idx="943">
                  <c:v>1.3536600000000001</c:v>
                </c:pt>
                <c:pt idx="944">
                  <c:v>1.35365</c:v>
                </c:pt>
                <c:pt idx="945">
                  <c:v>1.3536300000000001</c:v>
                </c:pt>
                <c:pt idx="946">
                  <c:v>1.35361</c:v>
                </c:pt>
                <c:pt idx="947">
                  <c:v>1.3535999999999999</c:v>
                </c:pt>
                <c:pt idx="948">
                  <c:v>1.35358</c:v>
                </c:pt>
                <c:pt idx="949">
                  <c:v>1.3535600000000001</c:v>
                </c:pt>
                <c:pt idx="950">
                  <c:v>1.35354</c:v>
                </c:pt>
                <c:pt idx="951">
                  <c:v>1.3535299999999999</c:v>
                </c:pt>
                <c:pt idx="952">
                  <c:v>1.35351</c:v>
                </c:pt>
                <c:pt idx="953">
                  <c:v>1.3534900000000001</c:v>
                </c:pt>
                <c:pt idx="954">
                  <c:v>1.35348</c:v>
                </c:pt>
                <c:pt idx="955">
                  <c:v>1.3534600000000001</c:v>
                </c:pt>
                <c:pt idx="956">
                  <c:v>1.35345</c:v>
                </c:pt>
                <c:pt idx="957">
                  <c:v>1.3534299999999999</c:v>
                </c:pt>
                <c:pt idx="958">
                  <c:v>1.35341</c:v>
                </c:pt>
                <c:pt idx="959">
                  <c:v>1.3533999999999999</c:v>
                </c:pt>
                <c:pt idx="960">
                  <c:v>1.35338</c:v>
                </c:pt>
                <c:pt idx="961">
                  <c:v>1.3533599999999999</c:v>
                </c:pt>
                <c:pt idx="962">
                  <c:v>1.3533500000000001</c:v>
                </c:pt>
                <c:pt idx="963">
                  <c:v>1.3533299999999999</c:v>
                </c:pt>
                <c:pt idx="964">
                  <c:v>1.3533200000000001</c:v>
                </c:pt>
                <c:pt idx="965">
                  <c:v>1.3532999999999999</c:v>
                </c:pt>
                <c:pt idx="966">
                  <c:v>1.35328</c:v>
                </c:pt>
                <c:pt idx="967">
                  <c:v>1.35327</c:v>
                </c:pt>
                <c:pt idx="968">
                  <c:v>1.3532500000000001</c:v>
                </c:pt>
                <c:pt idx="969">
                  <c:v>1.35324</c:v>
                </c:pt>
                <c:pt idx="970">
                  <c:v>1.3532200000000001</c:v>
                </c:pt>
                <c:pt idx="971">
                  <c:v>1.35321</c:v>
                </c:pt>
                <c:pt idx="972">
                  <c:v>1.3531899999999999</c:v>
                </c:pt>
                <c:pt idx="973">
                  <c:v>1.35318</c:v>
                </c:pt>
                <c:pt idx="974">
                  <c:v>1.3531599999999999</c:v>
                </c:pt>
                <c:pt idx="975">
                  <c:v>1.3531500000000001</c:v>
                </c:pt>
                <c:pt idx="976">
                  <c:v>1.3531299999999999</c:v>
                </c:pt>
                <c:pt idx="977">
                  <c:v>1.3531200000000001</c:v>
                </c:pt>
                <c:pt idx="978">
                  <c:v>1.3531</c:v>
                </c:pt>
                <c:pt idx="979">
                  <c:v>1.3530899999999999</c:v>
                </c:pt>
                <c:pt idx="980">
                  <c:v>1.35307</c:v>
                </c:pt>
                <c:pt idx="981">
                  <c:v>1.3530599999999999</c:v>
                </c:pt>
                <c:pt idx="982">
                  <c:v>1.35304</c:v>
                </c:pt>
                <c:pt idx="983">
                  <c:v>1.35303</c:v>
                </c:pt>
                <c:pt idx="984">
                  <c:v>1.35301</c:v>
                </c:pt>
                <c:pt idx="985">
                  <c:v>1.353</c:v>
                </c:pt>
                <c:pt idx="986">
                  <c:v>1.3529899999999999</c:v>
                </c:pt>
                <c:pt idx="987">
                  <c:v>1.35297</c:v>
                </c:pt>
                <c:pt idx="988">
                  <c:v>1.3529599999999999</c:v>
                </c:pt>
                <c:pt idx="989">
                  <c:v>1.35294</c:v>
                </c:pt>
                <c:pt idx="990">
                  <c:v>1.35293</c:v>
                </c:pt>
                <c:pt idx="991">
                  <c:v>1.3529199999999999</c:v>
                </c:pt>
                <c:pt idx="992">
                  <c:v>1.3529</c:v>
                </c:pt>
                <c:pt idx="993">
                  <c:v>1.3528899999999999</c:v>
                </c:pt>
                <c:pt idx="994">
                  <c:v>1.35287</c:v>
                </c:pt>
                <c:pt idx="995">
                  <c:v>1.35286</c:v>
                </c:pt>
                <c:pt idx="996">
                  <c:v>1.35284</c:v>
                </c:pt>
                <c:pt idx="997">
                  <c:v>1.35283</c:v>
                </c:pt>
                <c:pt idx="998">
                  <c:v>1.3528199999999999</c:v>
                </c:pt>
                <c:pt idx="999">
                  <c:v>1.3528</c:v>
                </c:pt>
                <c:pt idx="1000">
                  <c:v>1.3527899999999999</c:v>
                </c:pt>
                <c:pt idx="1001">
                  <c:v>1.35277</c:v>
                </c:pt>
                <c:pt idx="1002">
                  <c:v>1.35276</c:v>
                </c:pt>
                <c:pt idx="1003">
                  <c:v>1.3527499999999999</c:v>
                </c:pt>
                <c:pt idx="1004">
                  <c:v>1.35273</c:v>
                </c:pt>
                <c:pt idx="1005">
                  <c:v>1.3527199999999999</c:v>
                </c:pt>
                <c:pt idx="1006">
                  <c:v>1.3527100000000001</c:v>
                </c:pt>
                <c:pt idx="1007">
                  <c:v>1.3526899999999999</c:v>
                </c:pt>
                <c:pt idx="1008">
                  <c:v>1.3526800000000001</c:v>
                </c:pt>
                <c:pt idx="1009">
                  <c:v>1.35266</c:v>
                </c:pt>
                <c:pt idx="1010">
                  <c:v>1.3526499999999999</c:v>
                </c:pt>
                <c:pt idx="1011">
                  <c:v>1.3526400000000001</c:v>
                </c:pt>
                <c:pt idx="1012">
                  <c:v>1.3526199999999999</c:v>
                </c:pt>
                <c:pt idx="1013">
                  <c:v>1.3526100000000001</c:v>
                </c:pt>
                <c:pt idx="1014">
                  <c:v>1.3526</c:v>
                </c:pt>
                <c:pt idx="1015">
                  <c:v>1.3525799999999999</c:v>
                </c:pt>
                <c:pt idx="1016">
                  <c:v>1.3525700000000001</c:v>
                </c:pt>
                <c:pt idx="1017">
                  <c:v>1.3525499999999999</c:v>
                </c:pt>
                <c:pt idx="1018">
                  <c:v>1.3525400000000001</c:v>
                </c:pt>
                <c:pt idx="1019">
                  <c:v>1.35253</c:v>
                </c:pt>
                <c:pt idx="1020">
                  <c:v>1.3525100000000001</c:v>
                </c:pt>
                <c:pt idx="1021">
                  <c:v>1.3525</c:v>
                </c:pt>
                <c:pt idx="1022">
                  <c:v>1.35249</c:v>
                </c:pt>
                <c:pt idx="1023">
                  <c:v>1.3524700000000001</c:v>
                </c:pt>
                <c:pt idx="1024">
                  <c:v>1.35246</c:v>
                </c:pt>
                <c:pt idx="1025">
                  <c:v>1.3524499999999999</c:v>
                </c:pt>
                <c:pt idx="1026">
                  <c:v>1.35243</c:v>
                </c:pt>
                <c:pt idx="1027">
                  <c:v>1.35242</c:v>
                </c:pt>
                <c:pt idx="1028">
                  <c:v>1.3524</c:v>
                </c:pt>
                <c:pt idx="1029">
                  <c:v>1.35239</c:v>
                </c:pt>
                <c:pt idx="1030">
                  <c:v>1.3523799999999999</c:v>
                </c:pt>
                <c:pt idx="1031">
                  <c:v>1.35236</c:v>
                </c:pt>
                <c:pt idx="1032">
                  <c:v>1.3523499999999999</c:v>
                </c:pt>
                <c:pt idx="1033">
                  <c:v>1.3523400000000001</c:v>
                </c:pt>
                <c:pt idx="1034">
                  <c:v>1.35232</c:v>
                </c:pt>
                <c:pt idx="1035">
                  <c:v>1.3523099999999999</c:v>
                </c:pt>
                <c:pt idx="1036">
                  <c:v>1.3523000000000001</c:v>
                </c:pt>
                <c:pt idx="1037">
                  <c:v>1.3522799999999999</c:v>
                </c:pt>
                <c:pt idx="1038">
                  <c:v>1.3522700000000001</c:v>
                </c:pt>
                <c:pt idx="1039">
                  <c:v>1.35226</c:v>
                </c:pt>
                <c:pt idx="1040">
                  <c:v>1.3522400000000001</c:v>
                </c:pt>
                <c:pt idx="1041">
                  <c:v>1.35223</c:v>
                </c:pt>
                <c:pt idx="1042">
                  <c:v>1.35222</c:v>
                </c:pt>
                <c:pt idx="1043">
                  <c:v>1.3522000000000001</c:v>
                </c:pt>
                <c:pt idx="1044">
                  <c:v>1.35219</c:v>
                </c:pt>
                <c:pt idx="1045">
                  <c:v>1.3521799999999999</c:v>
                </c:pt>
                <c:pt idx="1046">
                  <c:v>1.35216</c:v>
                </c:pt>
                <c:pt idx="1047">
                  <c:v>1.35215</c:v>
                </c:pt>
                <c:pt idx="1048">
                  <c:v>1.3521399999999999</c:v>
                </c:pt>
                <c:pt idx="1049">
                  <c:v>1.35212</c:v>
                </c:pt>
                <c:pt idx="1050">
                  <c:v>1.3521099999999999</c:v>
                </c:pt>
                <c:pt idx="1051">
                  <c:v>1.3521000000000001</c:v>
                </c:pt>
                <c:pt idx="1052">
                  <c:v>1.35209</c:v>
                </c:pt>
                <c:pt idx="1053">
                  <c:v>1.3520700000000001</c:v>
                </c:pt>
                <c:pt idx="1054">
                  <c:v>1.35206</c:v>
                </c:pt>
                <c:pt idx="1055">
                  <c:v>1.35205</c:v>
                </c:pt>
                <c:pt idx="1056">
                  <c:v>1.3520300000000001</c:v>
                </c:pt>
                <c:pt idx="1057">
                  <c:v>1.35202</c:v>
                </c:pt>
                <c:pt idx="1058">
                  <c:v>1.3520099999999999</c:v>
                </c:pt>
                <c:pt idx="1059">
                  <c:v>1.35199</c:v>
                </c:pt>
                <c:pt idx="1060">
                  <c:v>1.35198</c:v>
                </c:pt>
                <c:pt idx="1061">
                  <c:v>1.3519699999999999</c:v>
                </c:pt>
                <c:pt idx="1062">
                  <c:v>1.3519600000000001</c:v>
                </c:pt>
                <c:pt idx="1063">
                  <c:v>1.3519399999999999</c:v>
                </c:pt>
                <c:pt idx="1064">
                  <c:v>1.3519300000000001</c:v>
                </c:pt>
                <c:pt idx="1065">
                  <c:v>1.35192</c:v>
                </c:pt>
                <c:pt idx="1066">
                  <c:v>1.3519000000000001</c:v>
                </c:pt>
                <c:pt idx="1067">
                  <c:v>1.35189</c:v>
                </c:pt>
                <c:pt idx="1068">
                  <c:v>1.35188</c:v>
                </c:pt>
                <c:pt idx="1069">
                  <c:v>1.3518699999999999</c:v>
                </c:pt>
                <c:pt idx="1070">
                  <c:v>1.35185</c:v>
                </c:pt>
                <c:pt idx="1071">
                  <c:v>1.3518399999999999</c:v>
                </c:pt>
                <c:pt idx="1072">
                  <c:v>1.3518300000000001</c:v>
                </c:pt>
                <c:pt idx="1073">
                  <c:v>1.35181</c:v>
                </c:pt>
                <c:pt idx="1074">
                  <c:v>1.3517999999999999</c:v>
                </c:pt>
                <c:pt idx="1075">
                  <c:v>1.35179</c:v>
                </c:pt>
                <c:pt idx="1076">
                  <c:v>1.35178</c:v>
                </c:pt>
                <c:pt idx="1077">
                  <c:v>1.3517600000000001</c:v>
                </c:pt>
                <c:pt idx="1078">
                  <c:v>1.35175</c:v>
                </c:pt>
                <c:pt idx="1079">
                  <c:v>1.3517399999999999</c:v>
                </c:pt>
                <c:pt idx="1080">
                  <c:v>1.3517300000000001</c:v>
                </c:pt>
                <c:pt idx="1081">
                  <c:v>1.35171</c:v>
                </c:pt>
                <c:pt idx="1082">
                  <c:v>1.3516999999999999</c:v>
                </c:pt>
                <c:pt idx="1083">
                  <c:v>1.3516900000000001</c:v>
                </c:pt>
                <c:pt idx="1084">
                  <c:v>1.35168</c:v>
                </c:pt>
                <c:pt idx="1085">
                  <c:v>1.3516600000000001</c:v>
                </c:pt>
                <c:pt idx="1086">
                  <c:v>1.35165</c:v>
                </c:pt>
                <c:pt idx="1087">
                  <c:v>1.35164</c:v>
                </c:pt>
                <c:pt idx="1088">
                  <c:v>1.3516300000000001</c:v>
                </c:pt>
                <c:pt idx="1089">
                  <c:v>1.35161</c:v>
                </c:pt>
                <c:pt idx="1090">
                  <c:v>1.3515999999999999</c:v>
                </c:pt>
                <c:pt idx="1091">
                  <c:v>1.3515900000000001</c:v>
                </c:pt>
                <c:pt idx="1092">
                  <c:v>1.35158</c:v>
                </c:pt>
                <c:pt idx="1093">
                  <c:v>1.3515600000000001</c:v>
                </c:pt>
                <c:pt idx="1094">
                  <c:v>1.35155</c:v>
                </c:pt>
                <c:pt idx="1095">
                  <c:v>1.35154</c:v>
                </c:pt>
                <c:pt idx="1096">
                  <c:v>1.3515299999999999</c:v>
                </c:pt>
                <c:pt idx="1097">
                  <c:v>1.35151</c:v>
                </c:pt>
                <c:pt idx="1098">
                  <c:v>1.3514999999999999</c:v>
                </c:pt>
                <c:pt idx="1099">
                  <c:v>1.3514900000000001</c:v>
                </c:pt>
                <c:pt idx="1100">
                  <c:v>1.35148</c:v>
                </c:pt>
                <c:pt idx="1101">
                  <c:v>1.3514600000000001</c:v>
                </c:pt>
                <c:pt idx="1102">
                  <c:v>1.35145</c:v>
                </c:pt>
                <c:pt idx="1103">
                  <c:v>1.35144</c:v>
                </c:pt>
                <c:pt idx="1104">
                  <c:v>1.3514299999999999</c:v>
                </c:pt>
                <c:pt idx="1105">
                  <c:v>1.3514200000000001</c:v>
                </c:pt>
                <c:pt idx="1106">
                  <c:v>1.3513999999999999</c:v>
                </c:pt>
                <c:pt idx="1107">
                  <c:v>1.3513900000000001</c:v>
                </c:pt>
                <c:pt idx="1108">
                  <c:v>1.35138</c:v>
                </c:pt>
                <c:pt idx="1109">
                  <c:v>1.35137</c:v>
                </c:pt>
                <c:pt idx="1110">
                  <c:v>1.3513500000000001</c:v>
                </c:pt>
                <c:pt idx="1111">
                  <c:v>1.35134</c:v>
                </c:pt>
                <c:pt idx="1112">
                  <c:v>1.3513299999999999</c:v>
                </c:pt>
                <c:pt idx="1113">
                  <c:v>1.3513200000000001</c:v>
                </c:pt>
                <c:pt idx="1114">
                  <c:v>1.35131</c:v>
                </c:pt>
                <c:pt idx="1115">
                  <c:v>1.3512900000000001</c:v>
                </c:pt>
                <c:pt idx="1116">
                  <c:v>1.35128</c:v>
                </c:pt>
                <c:pt idx="1117">
                  <c:v>1.35127</c:v>
                </c:pt>
                <c:pt idx="1118">
                  <c:v>1.3512599999999999</c:v>
                </c:pt>
                <c:pt idx="1119">
                  <c:v>1.3512500000000001</c:v>
                </c:pt>
                <c:pt idx="1120">
                  <c:v>1.3512299999999999</c:v>
                </c:pt>
                <c:pt idx="1121">
                  <c:v>1.3512200000000001</c:v>
                </c:pt>
                <c:pt idx="1122">
                  <c:v>1.35121</c:v>
                </c:pt>
                <c:pt idx="1123">
                  <c:v>1.3512</c:v>
                </c:pt>
                <c:pt idx="1124">
                  <c:v>1.3511899999999999</c:v>
                </c:pt>
                <c:pt idx="1125">
                  <c:v>1.35117</c:v>
                </c:pt>
                <c:pt idx="1126">
                  <c:v>1.3511599999999999</c:v>
                </c:pt>
                <c:pt idx="1127">
                  <c:v>1.3511500000000001</c:v>
                </c:pt>
                <c:pt idx="1128">
                  <c:v>1.35114</c:v>
                </c:pt>
                <c:pt idx="1129">
                  <c:v>1.3511299999999999</c:v>
                </c:pt>
                <c:pt idx="1130">
                  <c:v>1.3511200000000001</c:v>
                </c:pt>
                <c:pt idx="1131">
                  <c:v>1.3511</c:v>
                </c:pt>
                <c:pt idx="1132">
                  <c:v>1.3510899999999999</c:v>
                </c:pt>
                <c:pt idx="1133">
                  <c:v>1.3510800000000001</c:v>
                </c:pt>
                <c:pt idx="1134">
                  <c:v>1.35107</c:v>
                </c:pt>
                <c:pt idx="1135">
                  <c:v>1.3510599999999999</c:v>
                </c:pt>
                <c:pt idx="1136">
                  <c:v>1.3510500000000001</c:v>
                </c:pt>
                <c:pt idx="1137">
                  <c:v>1.35103</c:v>
                </c:pt>
                <c:pt idx="1138">
                  <c:v>1.3510200000000001</c:v>
                </c:pt>
                <c:pt idx="1139">
                  <c:v>1.35101</c:v>
                </c:pt>
                <c:pt idx="1140">
                  <c:v>1.351</c:v>
                </c:pt>
                <c:pt idx="1141">
                  <c:v>1.3509899999999999</c:v>
                </c:pt>
                <c:pt idx="1142">
                  <c:v>1.3509800000000001</c:v>
                </c:pt>
                <c:pt idx="1143">
                  <c:v>1.3509599999999999</c:v>
                </c:pt>
                <c:pt idx="1144">
                  <c:v>1.3509500000000001</c:v>
                </c:pt>
                <c:pt idx="1145">
                  <c:v>1.35094</c:v>
                </c:pt>
                <c:pt idx="1146">
                  <c:v>1.35093</c:v>
                </c:pt>
                <c:pt idx="1147">
                  <c:v>1.3509199999999999</c:v>
                </c:pt>
                <c:pt idx="1148">
                  <c:v>1.3509100000000001</c:v>
                </c:pt>
                <c:pt idx="1149">
                  <c:v>1.3508899999999999</c:v>
                </c:pt>
                <c:pt idx="1150">
                  <c:v>1.3508800000000001</c:v>
                </c:pt>
                <c:pt idx="1151">
                  <c:v>1.35087</c:v>
                </c:pt>
                <c:pt idx="1152">
                  <c:v>1.3508599999999999</c:v>
                </c:pt>
                <c:pt idx="1153">
                  <c:v>1.3508500000000001</c:v>
                </c:pt>
                <c:pt idx="1154">
                  <c:v>1.35084</c:v>
                </c:pt>
                <c:pt idx="1155">
                  <c:v>1.35083</c:v>
                </c:pt>
                <c:pt idx="1156">
                  <c:v>1.3508100000000001</c:v>
                </c:pt>
                <c:pt idx="1157">
                  <c:v>1.3508</c:v>
                </c:pt>
                <c:pt idx="1158">
                  <c:v>1.3507899999999999</c:v>
                </c:pt>
                <c:pt idx="1159">
                  <c:v>1.3507800000000001</c:v>
                </c:pt>
                <c:pt idx="1160">
                  <c:v>1.35077</c:v>
                </c:pt>
                <c:pt idx="1161">
                  <c:v>1.35076</c:v>
                </c:pt>
                <c:pt idx="1162">
                  <c:v>1.3507499999999999</c:v>
                </c:pt>
                <c:pt idx="1163">
                  <c:v>1.3507400000000001</c:v>
                </c:pt>
                <c:pt idx="1164">
                  <c:v>1.3507199999999999</c:v>
                </c:pt>
                <c:pt idx="1165">
                  <c:v>1.3507100000000001</c:v>
                </c:pt>
                <c:pt idx="1166">
                  <c:v>1.3507</c:v>
                </c:pt>
                <c:pt idx="1167">
                  <c:v>1.3506899999999999</c:v>
                </c:pt>
                <c:pt idx="1168">
                  <c:v>1.3506800000000001</c:v>
                </c:pt>
                <c:pt idx="1169">
                  <c:v>1.35067</c:v>
                </c:pt>
                <c:pt idx="1170">
                  <c:v>1.35066</c:v>
                </c:pt>
                <c:pt idx="1171">
                  <c:v>1.3506499999999999</c:v>
                </c:pt>
                <c:pt idx="1172">
                  <c:v>1.3506400000000001</c:v>
                </c:pt>
                <c:pt idx="1173">
                  <c:v>1.3506199999999999</c:v>
                </c:pt>
                <c:pt idx="1174">
                  <c:v>1.3506100000000001</c:v>
                </c:pt>
                <c:pt idx="1175">
                  <c:v>1.3506</c:v>
                </c:pt>
                <c:pt idx="1176">
                  <c:v>1.35059</c:v>
                </c:pt>
                <c:pt idx="1177">
                  <c:v>1.3505799999999999</c:v>
                </c:pt>
                <c:pt idx="1178">
                  <c:v>1.35057</c:v>
                </c:pt>
                <c:pt idx="1179">
                  <c:v>1.35056</c:v>
                </c:pt>
                <c:pt idx="1180">
                  <c:v>1.3505499999999999</c:v>
                </c:pt>
                <c:pt idx="1181">
                  <c:v>1.3505400000000001</c:v>
                </c:pt>
                <c:pt idx="1182">
                  <c:v>1.35053</c:v>
                </c:pt>
                <c:pt idx="1183">
                  <c:v>1.3505100000000001</c:v>
                </c:pt>
                <c:pt idx="1184">
                  <c:v>1.3505</c:v>
                </c:pt>
                <c:pt idx="1185">
                  <c:v>1.35049</c:v>
                </c:pt>
                <c:pt idx="1186">
                  <c:v>1.3504799999999999</c:v>
                </c:pt>
                <c:pt idx="1187">
                  <c:v>1.3504700000000001</c:v>
                </c:pt>
                <c:pt idx="1188">
                  <c:v>1.35046</c:v>
                </c:pt>
                <c:pt idx="1189">
                  <c:v>1.3504499999999999</c:v>
                </c:pt>
                <c:pt idx="1190">
                  <c:v>1.3504400000000001</c:v>
                </c:pt>
                <c:pt idx="1191">
                  <c:v>1.35043</c:v>
                </c:pt>
                <c:pt idx="1192">
                  <c:v>1.35042</c:v>
                </c:pt>
                <c:pt idx="1193">
                  <c:v>1.3504100000000001</c:v>
                </c:pt>
                <c:pt idx="1194">
                  <c:v>1.3504</c:v>
                </c:pt>
                <c:pt idx="1195">
                  <c:v>1.3503799999999999</c:v>
                </c:pt>
                <c:pt idx="1196">
                  <c:v>1.3503700000000001</c:v>
                </c:pt>
                <c:pt idx="1197">
                  <c:v>1.35036</c:v>
                </c:pt>
                <c:pt idx="1198">
                  <c:v>1.3503499999999999</c:v>
                </c:pt>
                <c:pt idx="1199">
                  <c:v>1.3503400000000001</c:v>
                </c:pt>
                <c:pt idx="1200">
                  <c:v>1.35033</c:v>
                </c:pt>
                <c:pt idx="1201">
                  <c:v>1.35032</c:v>
                </c:pt>
                <c:pt idx="1202">
                  <c:v>1.3503099999999999</c:v>
                </c:pt>
                <c:pt idx="1203">
                  <c:v>1.3503000000000001</c:v>
                </c:pt>
                <c:pt idx="1204">
                  <c:v>1.35029</c:v>
                </c:pt>
                <c:pt idx="1205">
                  <c:v>1.3502799999999999</c:v>
                </c:pt>
                <c:pt idx="1206">
                  <c:v>1.3502700000000001</c:v>
                </c:pt>
                <c:pt idx="1207">
                  <c:v>1.35026</c:v>
                </c:pt>
                <c:pt idx="1208">
                  <c:v>1.35025</c:v>
                </c:pt>
                <c:pt idx="1209">
                  <c:v>1.3502400000000001</c:v>
                </c:pt>
                <c:pt idx="1210">
                  <c:v>1.35023</c:v>
                </c:pt>
                <c:pt idx="1211">
                  <c:v>1.35022</c:v>
                </c:pt>
                <c:pt idx="1212">
                  <c:v>1.3502099999999999</c:v>
                </c:pt>
                <c:pt idx="1213">
                  <c:v>1.35019</c:v>
                </c:pt>
                <c:pt idx="1214">
                  <c:v>1.3501799999999999</c:v>
                </c:pt>
                <c:pt idx="1215">
                  <c:v>1.3501700000000001</c:v>
                </c:pt>
                <c:pt idx="1216">
                  <c:v>1.35016</c:v>
                </c:pt>
                <c:pt idx="1217">
                  <c:v>1.35015</c:v>
                </c:pt>
                <c:pt idx="1218">
                  <c:v>1.3501399999999999</c:v>
                </c:pt>
                <c:pt idx="1219">
                  <c:v>1.3501300000000001</c:v>
                </c:pt>
                <c:pt idx="1220">
                  <c:v>1.35012</c:v>
                </c:pt>
                <c:pt idx="1221">
                  <c:v>1.3501099999999999</c:v>
                </c:pt>
                <c:pt idx="1222">
                  <c:v>1.3501000000000001</c:v>
                </c:pt>
                <c:pt idx="1223">
                  <c:v>1.35009</c:v>
                </c:pt>
                <c:pt idx="1224">
                  <c:v>1.3500799999999999</c:v>
                </c:pt>
                <c:pt idx="1225">
                  <c:v>1.3500700000000001</c:v>
                </c:pt>
                <c:pt idx="1226">
                  <c:v>1.35006</c:v>
                </c:pt>
                <c:pt idx="1227">
                  <c:v>1.35005</c:v>
                </c:pt>
                <c:pt idx="1228">
                  <c:v>1.3500399999999999</c:v>
                </c:pt>
                <c:pt idx="1229">
                  <c:v>1.3500300000000001</c:v>
                </c:pt>
                <c:pt idx="1230">
                  <c:v>1.35002</c:v>
                </c:pt>
                <c:pt idx="1231">
                  <c:v>1.3500099999999999</c:v>
                </c:pt>
                <c:pt idx="1232">
                  <c:v>1.35</c:v>
                </c:pt>
                <c:pt idx="1233">
                  <c:v>1.34999</c:v>
                </c:pt>
                <c:pt idx="1234">
                  <c:v>1.34998</c:v>
                </c:pt>
                <c:pt idx="1235">
                  <c:v>1.3499699999999999</c:v>
                </c:pt>
                <c:pt idx="1236">
                  <c:v>1.34996</c:v>
                </c:pt>
                <c:pt idx="1237">
                  <c:v>1.34995</c:v>
                </c:pt>
                <c:pt idx="1238">
                  <c:v>1.3499399999999999</c:v>
                </c:pt>
                <c:pt idx="1239">
                  <c:v>1.3499300000000001</c:v>
                </c:pt>
                <c:pt idx="1240">
                  <c:v>1.34992</c:v>
                </c:pt>
                <c:pt idx="1241">
                  <c:v>1.3499099999999999</c:v>
                </c:pt>
                <c:pt idx="1242">
                  <c:v>1.3499000000000001</c:v>
                </c:pt>
                <c:pt idx="1243">
                  <c:v>1.34989</c:v>
                </c:pt>
                <c:pt idx="1244">
                  <c:v>1.34988</c:v>
                </c:pt>
                <c:pt idx="1245">
                  <c:v>1.3498699999999999</c:v>
                </c:pt>
                <c:pt idx="1246">
                  <c:v>1.3498600000000001</c:v>
                </c:pt>
                <c:pt idx="1247">
                  <c:v>1.34985</c:v>
                </c:pt>
                <c:pt idx="1248">
                  <c:v>1.3498399999999999</c:v>
                </c:pt>
                <c:pt idx="1249">
                  <c:v>1.3498300000000001</c:v>
                </c:pt>
                <c:pt idx="1250">
                  <c:v>1.34982</c:v>
                </c:pt>
                <c:pt idx="1251">
                  <c:v>1.34981</c:v>
                </c:pt>
                <c:pt idx="1252">
                  <c:v>1.3498000000000001</c:v>
                </c:pt>
                <c:pt idx="1253">
                  <c:v>1.34979</c:v>
                </c:pt>
                <c:pt idx="1254">
                  <c:v>1.34978</c:v>
                </c:pt>
                <c:pt idx="1255">
                  <c:v>1.3497699999999999</c:v>
                </c:pt>
                <c:pt idx="1256">
                  <c:v>1.3497600000000001</c:v>
                </c:pt>
                <c:pt idx="1257">
                  <c:v>1.34975</c:v>
                </c:pt>
                <c:pt idx="1258">
                  <c:v>1.3497399999999999</c:v>
                </c:pt>
                <c:pt idx="1259">
                  <c:v>1.3497300000000001</c:v>
                </c:pt>
                <c:pt idx="1260">
                  <c:v>1.34972</c:v>
                </c:pt>
                <c:pt idx="1261">
                  <c:v>1.34971</c:v>
                </c:pt>
                <c:pt idx="1262">
                  <c:v>1.3496999999999999</c:v>
                </c:pt>
                <c:pt idx="1263">
                  <c:v>1.3496999999999999</c:v>
                </c:pt>
                <c:pt idx="1264">
                  <c:v>1.3496900000000001</c:v>
                </c:pt>
                <c:pt idx="1265">
                  <c:v>1.34968</c:v>
                </c:pt>
                <c:pt idx="1266">
                  <c:v>1.3496699999999999</c:v>
                </c:pt>
                <c:pt idx="1267">
                  <c:v>1.3496600000000001</c:v>
                </c:pt>
                <c:pt idx="1268">
                  <c:v>1.34965</c:v>
                </c:pt>
                <c:pt idx="1269">
                  <c:v>1.34964</c:v>
                </c:pt>
                <c:pt idx="1270">
                  <c:v>1.3496300000000001</c:v>
                </c:pt>
                <c:pt idx="1271">
                  <c:v>1.34962</c:v>
                </c:pt>
                <c:pt idx="1272">
                  <c:v>1.34961</c:v>
                </c:pt>
                <c:pt idx="1273">
                  <c:v>1.3495999999999999</c:v>
                </c:pt>
                <c:pt idx="1274">
                  <c:v>1.3495900000000001</c:v>
                </c:pt>
                <c:pt idx="1275">
                  <c:v>1.34958</c:v>
                </c:pt>
                <c:pt idx="1276">
                  <c:v>1.3495699999999999</c:v>
                </c:pt>
                <c:pt idx="1277">
                  <c:v>1.3495600000000001</c:v>
                </c:pt>
                <c:pt idx="1278">
                  <c:v>1.34955</c:v>
                </c:pt>
                <c:pt idx="1279">
                  <c:v>1.34954</c:v>
                </c:pt>
                <c:pt idx="1280">
                  <c:v>1.34954</c:v>
                </c:pt>
                <c:pt idx="1281">
                  <c:v>1.3495299999999999</c:v>
                </c:pt>
                <c:pt idx="1282">
                  <c:v>1.3495200000000001</c:v>
                </c:pt>
                <c:pt idx="1283">
                  <c:v>1.34951</c:v>
                </c:pt>
                <c:pt idx="1284">
                  <c:v>1.3494999999999999</c:v>
                </c:pt>
                <c:pt idx="1285">
                  <c:v>1.3494900000000001</c:v>
                </c:pt>
                <c:pt idx="1286">
                  <c:v>1.34948</c:v>
                </c:pt>
                <c:pt idx="1287">
                  <c:v>1.3494699999999999</c:v>
                </c:pt>
                <c:pt idx="1288">
                  <c:v>1.3494600000000001</c:v>
                </c:pt>
                <c:pt idx="1289">
                  <c:v>1.34945</c:v>
                </c:pt>
                <c:pt idx="1290">
                  <c:v>1.34944</c:v>
                </c:pt>
                <c:pt idx="1291">
                  <c:v>1.3494299999999999</c:v>
                </c:pt>
                <c:pt idx="1292">
                  <c:v>1.3494200000000001</c:v>
                </c:pt>
                <c:pt idx="1293">
                  <c:v>1.3494200000000001</c:v>
                </c:pt>
                <c:pt idx="1294">
                  <c:v>1.34941</c:v>
                </c:pt>
                <c:pt idx="1295">
                  <c:v>1.3493999999999999</c:v>
                </c:pt>
                <c:pt idx="1296">
                  <c:v>1.3493900000000001</c:v>
                </c:pt>
                <c:pt idx="1297">
                  <c:v>1.34938</c:v>
                </c:pt>
                <c:pt idx="1298">
                  <c:v>1.34937</c:v>
                </c:pt>
                <c:pt idx="1299">
                  <c:v>1.3493599999999999</c:v>
                </c:pt>
                <c:pt idx="1300">
                  <c:v>1.34935</c:v>
                </c:pt>
                <c:pt idx="1301">
                  <c:v>1.34934</c:v>
                </c:pt>
                <c:pt idx="1302">
                  <c:v>1.3493299999999999</c:v>
                </c:pt>
                <c:pt idx="1303">
                  <c:v>1.3493299999999999</c:v>
                </c:pt>
                <c:pt idx="1304">
                  <c:v>1.3493200000000001</c:v>
                </c:pt>
                <c:pt idx="1305">
                  <c:v>1.34931</c:v>
                </c:pt>
                <c:pt idx="1306">
                  <c:v>1.3492999999999999</c:v>
                </c:pt>
                <c:pt idx="1307">
                  <c:v>1.3492900000000001</c:v>
                </c:pt>
                <c:pt idx="1308">
                  <c:v>1.34928</c:v>
                </c:pt>
                <c:pt idx="1309">
                  <c:v>1.34927</c:v>
                </c:pt>
                <c:pt idx="1310">
                  <c:v>1.3492599999999999</c:v>
                </c:pt>
                <c:pt idx="1311">
                  <c:v>1.3492599999999999</c:v>
                </c:pt>
                <c:pt idx="1312">
                  <c:v>1.3492500000000001</c:v>
                </c:pt>
                <c:pt idx="1313">
                  <c:v>1.34924</c:v>
                </c:pt>
                <c:pt idx="1314">
                  <c:v>1.3492299999999999</c:v>
                </c:pt>
                <c:pt idx="1315">
                  <c:v>1.3492200000000001</c:v>
                </c:pt>
                <c:pt idx="1316">
                  <c:v>1.34921</c:v>
                </c:pt>
                <c:pt idx="1317">
                  <c:v>1.3492</c:v>
                </c:pt>
                <c:pt idx="1318">
                  <c:v>1.3491899999999999</c:v>
                </c:pt>
                <c:pt idx="1319">
                  <c:v>1.3491899999999999</c:v>
                </c:pt>
                <c:pt idx="1320">
                  <c:v>1.34918</c:v>
                </c:pt>
                <c:pt idx="1321">
                  <c:v>1.34917</c:v>
                </c:pt>
                <c:pt idx="1322">
                  <c:v>1.3491599999999999</c:v>
                </c:pt>
                <c:pt idx="1323">
                  <c:v>1.3491500000000001</c:v>
                </c:pt>
                <c:pt idx="1324">
                  <c:v>1.34914</c:v>
                </c:pt>
                <c:pt idx="1325">
                  <c:v>1.3491299999999999</c:v>
                </c:pt>
                <c:pt idx="1326">
                  <c:v>1.3491299999999999</c:v>
                </c:pt>
                <c:pt idx="1327">
                  <c:v>1.3491200000000001</c:v>
                </c:pt>
                <c:pt idx="1328">
                  <c:v>1.34911</c:v>
                </c:pt>
                <c:pt idx="1329">
                  <c:v>1.3491</c:v>
                </c:pt>
                <c:pt idx="1330">
                  <c:v>1.3490899999999999</c:v>
                </c:pt>
                <c:pt idx="1331">
                  <c:v>1.3490800000000001</c:v>
                </c:pt>
                <c:pt idx="1332">
                  <c:v>1.3490800000000001</c:v>
                </c:pt>
                <c:pt idx="1333">
                  <c:v>1.34907</c:v>
                </c:pt>
                <c:pt idx="1334">
                  <c:v>1.3490599999999999</c:v>
                </c:pt>
                <c:pt idx="1335">
                  <c:v>1.3490500000000001</c:v>
                </c:pt>
                <c:pt idx="1336">
                  <c:v>1.34904</c:v>
                </c:pt>
                <c:pt idx="1337">
                  <c:v>1.34903</c:v>
                </c:pt>
                <c:pt idx="1338">
                  <c:v>1.3490200000000001</c:v>
                </c:pt>
                <c:pt idx="1339">
                  <c:v>1.3490200000000001</c:v>
                </c:pt>
                <c:pt idx="1340">
                  <c:v>1.34901</c:v>
                </c:pt>
                <c:pt idx="1341">
                  <c:v>1.349</c:v>
                </c:pt>
                <c:pt idx="1342">
                  <c:v>1.3489899999999999</c:v>
                </c:pt>
                <c:pt idx="1343">
                  <c:v>1.3489800000000001</c:v>
                </c:pt>
                <c:pt idx="1344">
                  <c:v>1.3489800000000001</c:v>
                </c:pt>
                <c:pt idx="1345">
                  <c:v>1.34897</c:v>
                </c:pt>
                <c:pt idx="1346">
                  <c:v>1.3489599999999999</c:v>
                </c:pt>
                <c:pt idx="1347">
                  <c:v>1.3489500000000001</c:v>
                </c:pt>
                <c:pt idx="1348">
                  <c:v>1.34894</c:v>
                </c:pt>
                <c:pt idx="1349">
                  <c:v>1.34893</c:v>
                </c:pt>
                <c:pt idx="1350">
                  <c:v>1.34893</c:v>
                </c:pt>
                <c:pt idx="1351">
                  <c:v>1.3489199999999999</c:v>
                </c:pt>
                <c:pt idx="1352">
                  <c:v>1.3489100000000001</c:v>
                </c:pt>
                <c:pt idx="1353">
                  <c:v>1.3489</c:v>
                </c:pt>
                <c:pt idx="1354">
                  <c:v>1.3488899999999999</c:v>
                </c:pt>
                <c:pt idx="1355">
                  <c:v>1.3488899999999999</c:v>
                </c:pt>
                <c:pt idx="1356">
                  <c:v>1.3488800000000001</c:v>
                </c:pt>
                <c:pt idx="1357">
                  <c:v>1.34887</c:v>
                </c:pt>
                <c:pt idx="1358">
                  <c:v>1.3488599999999999</c:v>
                </c:pt>
                <c:pt idx="1359">
                  <c:v>1.3488500000000001</c:v>
                </c:pt>
                <c:pt idx="1360">
                  <c:v>1.3488500000000001</c:v>
                </c:pt>
                <c:pt idx="1361">
                  <c:v>1.34884</c:v>
                </c:pt>
                <c:pt idx="1362">
                  <c:v>1.34883</c:v>
                </c:pt>
                <c:pt idx="1363">
                  <c:v>1.3488199999999999</c:v>
                </c:pt>
                <c:pt idx="1364">
                  <c:v>1.3488100000000001</c:v>
                </c:pt>
                <c:pt idx="1365">
                  <c:v>1.3488100000000001</c:v>
                </c:pt>
                <c:pt idx="1366">
                  <c:v>1.3488</c:v>
                </c:pt>
                <c:pt idx="1367">
                  <c:v>1.3487899999999999</c:v>
                </c:pt>
                <c:pt idx="1368">
                  <c:v>1.3487800000000001</c:v>
                </c:pt>
                <c:pt idx="1369">
                  <c:v>1.3487800000000001</c:v>
                </c:pt>
                <c:pt idx="1370">
                  <c:v>1.34877</c:v>
                </c:pt>
                <c:pt idx="1371">
                  <c:v>1.34876</c:v>
                </c:pt>
                <c:pt idx="1372">
                  <c:v>1.3487499999999999</c:v>
                </c:pt>
                <c:pt idx="1373">
                  <c:v>1.34874</c:v>
                </c:pt>
                <c:pt idx="1374">
                  <c:v>1.34874</c:v>
                </c:pt>
                <c:pt idx="1375">
                  <c:v>1.34873</c:v>
                </c:pt>
                <c:pt idx="1376">
                  <c:v>1.3487199999999999</c:v>
                </c:pt>
                <c:pt idx="1377">
                  <c:v>1.3487100000000001</c:v>
                </c:pt>
                <c:pt idx="1378">
                  <c:v>1.3487100000000001</c:v>
                </c:pt>
                <c:pt idx="1379">
                  <c:v>1.3487</c:v>
                </c:pt>
                <c:pt idx="1380">
                  <c:v>1.3486899999999999</c:v>
                </c:pt>
                <c:pt idx="1381">
                  <c:v>1.3486800000000001</c:v>
                </c:pt>
                <c:pt idx="1382">
                  <c:v>1.3486800000000001</c:v>
                </c:pt>
                <c:pt idx="1383">
                  <c:v>1.34867</c:v>
                </c:pt>
                <c:pt idx="1384">
                  <c:v>1.34866</c:v>
                </c:pt>
                <c:pt idx="1385">
                  <c:v>1.3486499999999999</c:v>
                </c:pt>
                <c:pt idx="1386">
                  <c:v>1.3486400000000001</c:v>
                </c:pt>
                <c:pt idx="1387">
                  <c:v>1.3486400000000001</c:v>
                </c:pt>
                <c:pt idx="1388">
                  <c:v>1.34863</c:v>
                </c:pt>
                <c:pt idx="1389">
                  <c:v>1.3486199999999999</c:v>
                </c:pt>
                <c:pt idx="1390">
                  <c:v>1.3486199999999999</c:v>
                </c:pt>
                <c:pt idx="1391">
                  <c:v>1.3486100000000001</c:v>
                </c:pt>
                <c:pt idx="1392">
                  <c:v>1.3486</c:v>
                </c:pt>
                <c:pt idx="1393">
                  <c:v>1.34859</c:v>
                </c:pt>
                <c:pt idx="1394">
                  <c:v>1.34859</c:v>
                </c:pt>
                <c:pt idx="1395">
                  <c:v>1.3485799999999999</c:v>
                </c:pt>
                <c:pt idx="1396">
                  <c:v>1.34857</c:v>
                </c:pt>
                <c:pt idx="1397">
                  <c:v>1.34856</c:v>
                </c:pt>
                <c:pt idx="1398">
                  <c:v>1.34856</c:v>
                </c:pt>
                <c:pt idx="1399">
                  <c:v>1.3485499999999999</c:v>
                </c:pt>
                <c:pt idx="1400">
                  <c:v>1.3485400000000001</c:v>
                </c:pt>
                <c:pt idx="1401">
                  <c:v>1.34853</c:v>
                </c:pt>
                <c:pt idx="1402">
                  <c:v>1.34853</c:v>
                </c:pt>
                <c:pt idx="1403">
                  <c:v>1.3485199999999999</c:v>
                </c:pt>
                <c:pt idx="1404">
                  <c:v>1.3485100000000001</c:v>
                </c:pt>
                <c:pt idx="1405">
                  <c:v>1.3485100000000001</c:v>
                </c:pt>
                <c:pt idx="1406">
                  <c:v>1.3485</c:v>
                </c:pt>
                <c:pt idx="1407">
                  <c:v>1.34849</c:v>
                </c:pt>
                <c:pt idx="1408">
                  <c:v>1.3484799999999999</c:v>
                </c:pt>
                <c:pt idx="1409">
                  <c:v>1.3484799999999999</c:v>
                </c:pt>
                <c:pt idx="1410">
                  <c:v>1.3484700000000001</c:v>
                </c:pt>
                <c:pt idx="1411">
                  <c:v>1.34846</c:v>
                </c:pt>
                <c:pt idx="1412">
                  <c:v>1.34846</c:v>
                </c:pt>
                <c:pt idx="1413">
                  <c:v>1.3484499999999999</c:v>
                </c:pt>
                <c:pt idx="1414">
                  <c:v>1.3484400000000001</c:v>
                </c:pt>
                <c:pt idx="1415">
                  <c:v>1.34843</c:v>
                </c:pt>
                <c:pt idx="1416">
                  <c:v>1.34843</c:v>
                </c:pt>
                <c:pt idx="1417">
                  <c:v>1.34842</c:v>
                </c:pt>
                <c:pt idx="1418">
                  <c:v>1.3484100000000001</c:v>
                </c:pt>
                <c:pt idx="1419">
                  <c:v>1.3484100000000001</c:v>
                </c:pt>
                <c:pt idx="1420">
                  <c:v>1.3484</c:v>
                </c:pt>
                <c:pt idx="1421">
                  <c:v>1.34839</c:v>
                </c:pt>
                <c:pt idx="1422">
                  <c:v>1.34839</c:v>
                </c:pt>
                <c:pt idx="1423">
                  <c:v>1.3483799999999999</c:v>
                </c:pt>
                <c:pt idx="1424">
                  <c:v>1.3483700000000001</c:v>
                </c:pt>
                <c:pt idx="1425">
                  <c:v>1.34836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C1-45FC-8846-98C31175834F}"/>
            </c:ext>
          </c:extLst>
        </c:ser>
        <c:ser>
          <c:idx val="2"/>
          <c:order val="2"/>
          <c:tx>
            <c:v>water</c:v>
          </c:tx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'Refractive index'!$G$5:$G$1430</c:f>
              <c:numCache>
                <c:formatCode>General</c:formatCode>
                <c:ptCount val="1426"/>
                <c:pt idx="0">
                  <c:v>325</c:v>
                </c:pt>
                <c:pt idx="1">
                  <c:v>326</c:v>
                </c:pt>
                <c:pt idx="2">
                  <c:v>327</c:v>
                </c:pt>
                <c:pt idx="3">
                  <c:v>328</c:v>
                </c:pt>
                <c:pt idx="4">
                  <c:v>329</c:v>
                </c:pt>
                <c:pt idx="5">
                  <c:v>330</c:v>
                </c:pt>
                <c:pt idx="6">
                  <c:v>331</c:v>
                </c:pt>
                <c:pt idx="7">
                  <c:v>332</c:v>
                </c:pt>
                <c:pt idx="8">
                  <c:v>333</c:v>
                </c:pt>
                <c:pt idx="9">
                  <c:v>334</c:v>
                </c:pt>
                <c:pt idx="10">
                  <c:v>335</c:v>
                </c:pt>
                <c:pt idx="11">
                  <c:v>336</c:v>
                </c:pt>
                <c:pt idx="12">
                  <c:v>337</c:v>
                </c:pt>
                <c:pt idx="13">
                  <c:v>338</c:v>
                </c:pt>
                <c:pt idx="14">
                  <c:v>339</c:v>
                </c:pt>
                <c:pt idx="15">
                  <c:v>340</c:v>
                </c:pt>
                <c:pt idx="16">
                  <c:v>341</c:v>
                </c:pt>
                <c:pt idx="17">
                  <c:v>342</c:v>
                </c:pt>
                <c:pt idx="18">
                  <c:v>343</c:v>
                </c:pt>
                <c:pt idx="19">
                  <c:v>344</c:v>
                </c:pt>
                <c:pt idx="20">
                  <c:v>345</c:v>
                </c:pt>
                <c:pt idx="21">
                  <c:v>346</c:v>
                </c:pt>
                <c:pt idx="22">
                  <c:v>347</c:v>
                </c:pt>
                <c:pt idx="23">
                  <c:v>348</c:v>
                </c:pt>
                <c:pt idx="24">
                  <c:v>349</c:v>
                </c:pt>
                <c:pt idx="25">
                  <c:v>350</c:v>
                </c:pt>
                <c:pt idx="26">
                  <c:v>351</c:v>
                </c:pt>
                <c:pt idx="27">
                  <c:v>352</c:v>
                </c:pt>
                <c:pt idx="28">
                  <c:v>353</c:v>
                </c:pt>
                <c:pt idx="29">
                  <c:v>354</c:v>
                </c:pt>
                <c:pt idx="30">
                  <c:v>355</c:v>
                </c:pt>
                <c:pt idx="31">
                  <c:v>356</c:v>
                </c:pt>
                <c:pt idx="32">
                  <c:v>357</c:v>
                </c:pt>
                <c:pt idx="33">
                  <c:v>358</c:v>
                </c:pt>
                <c:pt idx="34">
                  <c:v>359</c:v>
                </c:pt>
                <c:pt idx="35">
                  <c:v>360</c:v>
                </c:pt>
                <c:pt idx="36">
                  <c:v>361</c:v>
                </c:pt>
                <c:pt idx="37">
                  <c:v>362</c:v>
                </c:pt>
                <c:pt idx="38">
                  <c:v>363</c:v>
                </c:pt>
                <c:pt idx="39">
                  <c:v>364</c:v>
                </c:pt>
                <c:pt idx="40">
                  <c:v>365</c:v>
                </c:pt>
                <c:pt idx="41">
                  <c:v>366</c:v>
                </c:pt>
                <c:pt idx="42">
                  <c:v>367</c:v>
                </c:pt>
                <c:pt idx="43">
                  <c:v>368</c:v>
                </c:pt>
                <c:pt idx="44">
                  <c:v>369</c:v>
                </c:pt>
                <c:pt idx="45">
                  <c:v>370</c:v>
                </c:pt>
                <c:pt idx="46">
                  <c:v>371</c:v>
                </c:pt>
                <c:pt idx="47">
                  <c:v>372</c:v>
                </c:pt>
                <c:pt idx="48">
                  <c:v>373</c:v>
                </c:pt>
                <c:pt idx="49">
                  <c:v>374</c:v>
                </c:pt>
                <c:pt idx="50">
                  <c:v>375</c:v>
                </c:pt>
                <c:pt idx="51">
                  <c:v>376</c:v>
                </c:pt>
                <c:pt idx="52">
                  <c:v>377</c:v>
                </c:pt>
                <c:pt idx="53">
                  <c:v>378</c:v>
                </c:pt>
                <c:pt idx="54">
                  <c:v>379</c:v>
                </c:pt>
                <c:pt idx="55">
                  <c:v>380</c:v>
                </c:pt>
                <c:pt idx="56">
                  <c:v>381</c:v>
                </c:pt>
                <c:pt idx="57">
                  <c:v>382</c:v>
                </c:pt>
                <c:pt idx="58">
                  <c:v>383</c:v>
                </c:pt>
                <c:pt idx="59">
                  <c:v>384</c:v>
                </c:pt>
                <c:pt idx="60">
                  <c:v>385</c:v>
                </c:pt>
                <c:pt idx="61">
                  <c:v>386</c:v>
                </c:pt>
                <c:pt idx="62">
                  <c:v>387</c:v>
                </c:pt>
                <c:pt idx="63">
                  <c:v>388</c:v>
                </c:pt>
                <c:pt idx="64">
                  <c:v>389</c:v>
                </c:pt>
                <c:pt idx="65">
                  <c:v>390</c:v>
                </c:pt>
                <c:pt idx="66">
                  <c:v>391</c:v>
                </c:pt>
                <c:pt idx="67">
                  <c:v>392</c:v>
                </c:pt>
                <c:pt idx="68">
                  <c:v>393</c:v>
                </c:pt>
                <c:pt idx="69">
                  <c:v>394</c:v>
                </c:pt>
                <c:pt idx="70">
                  <c:v>395</c:v>
                </c:pt>
                <c:pt idx="71">
                  <c:v>396</c:v>
                </c:pt>
                <c:pt idx="72">
                  <c:v>397</c:v>
                </c:pt>
                <c:pt idx="73">
                  <c:v>398</c:v>
                </c:pt>
                <c:pt idx="74">
                  <c:v>399</c:v>
                </c:pt>
                <c:pt idx="75">
                  <c:v>400</c:v>
                </c:pt>
                <c:pt idx="76">
                  <c:v>401</c:v>
                </c:pt>
                <c:pt idx="77">
                  <c:v>402</c:v>
                </c:pt>
                <c:pt idx="78">
                  <c:v>403</c:v>
                </c:pt>
                <c:pt idx="79">
                  <c:v>404</c:v>
                </c:pt>
                <c:pt idx="80">
                  <c:v>405</c:v>
                </c:pt>
                <c:pt idx="81">
                  <c:v>406</c:v>
                </c:pt>
                <c:pt idx="82">
                  <c:v>407</c:v>
                </c:pt>
                <c:pt idx="83">
                  <c:v>408</c:v>
                </c:pt>
                <c:pt idx="84">
                  <c:v>409</c:v>
                </c:pt>
                <c:pt idx="85">
                  <c:v>410</c:v>
                </c:pt>
                <c:pt idx="86">
                  <c:v>411</c:v>
                </c:pt>
                <c:pt idx="87">
                  <c:v>412</c:v>
                </c:pt>
                <c:pt idx="88">
                  <c:v>413</c:v>
                </c:pt>
                <c:pt idx="89">
                  <c:v>414</c:v>
                </c:pt>
                <c:pt idx="90">
                  <c:v>415</c:v>
                </c:pt>
                <c:pt idx="91">
                  <c:v>416</c:v>
                </c:pt>
                <c:pt idx="92">
                  <c:v>417</c:v>
                </c:pt>
                <c:pt idx="93">
                  <c:v>418</c:v>
                </c:pt>
                <c:pt idx="94">
                  <c:v>419</c:v>
                </c:pt>
                <c:pt idx="95">
                  <c:v>420</c:v>
                </c:pt>
                <c:pt idx="96">
                  <c:v>421</c:v>
                </c:pt>
                <c:pt idx="97">
                  <c:v>422</c:v>
                </c:pt>
                <c:pt idx="98">
                  <c:v>423</c:v>
                </c:pt>
                <c:pt idx="99">
                  <c:v>424</c:v>
                </c:pt>
                <c:pt idx="100">
                  <c:v>425</c:v>
                </c:pt>
                <c:pt idx="101">
                  <c:v>426</c:v>
                </c:pt>
                <c:pt idx="102">
                  <c:v>427</c:v>
                </c:pt>
                <c:pt idx="103">
                  <c:v>428</c:v>
                </c:pt>
                <c:pt idx="104">
                  <c:v>429</c:v>
                </c:pt>
                <c:pt idx="105">
                  <c:v>430</c:v>
                </c:pt>
                <c:pt idx="106">
                  <c:v>431</c:v>
                </c:pt>
                <c:pt idx="107">
                  <c:v>432</c:v>
                </c:pt>
                <c:pt idx="108">
                  <c:v>433</c:v>
                </c:pt>
                <c:pt idx="109">
                  <c:v>434</c:v>
                </c:pt>
                <c:pt idx="110">
                  <c:v>435</c:v>
                </c:pt>
                <c:pt idx="111">
                  <c:v>436</c:v>
                </c:pt>
                <c:pt idx="112">
                  <c:v>437</c:v>
                </c:pt>
                <c:pt idx="113">
                  <c:v>438</c:v>
                </c:pt>
                <c:pt idx="114">
                  <c:v>439</c:v>
                </c:pt>
                <c:pt idx="115">
                  <c:v>440</c:v>
                </c:pt>
                <c:pt idx="116">
                  <c:v>441</c:v>
                </c:pt>
                <c:pt idx="117">
                  <c:v>442</c:v>
                </c:pt>
                <c:pt idx="118">
                  <c:v>443</c:v>
                </c:pt>
                <c:pt idx="119">
                  <c:v>444</c:v>
                </c:pt>
                <c:pt idx="120">
                  <c:v>445</c:v>
                </c:pt>
                <c:pt idx="121">
                  <c:v>446</c:v>
                </c:pt>
                <c:pt idx="122">
                  <c:v>447</c:v>
                </c:pt>
                <c:pt idx="123">
                  <c:v>448</c:v>
                </c:pt>
                <c:pt idx="124">
                  <c:v>449</c:v>
                </c:pt>
                <c:pt idx="125">
                  <c:v>450</c:v>
                </c:pt>
                <c:pt idx="126">
                  <c:v>451</c:v>
                </c:pt>
                <c:pt idx="127">
                  <c:v>452</c:v>
                </c:pt>
                <c:pt idx="128">
                  <c:v>453</c:v>
                </c:pt>
                <c:pt idx="129">
                  <c:v>454</c:v>
                </c:pt>
                <c:pt idx="130">
                  <c:v>455</c:v>
                </c:pt>
                <c:pt idx="131">
                  <c:v>456</c:v>
                </c:pt>
                <c:pt idx="132">
                  <c:v>457</c:v>
                </c:pt>
                <c:pt idx="133">
                  <c:v>458</c:v>
                </c:pt>
                <c:pt idx="134">
                  <c:v>459</c:v>
                </c:pt>
                <c:pt idx="135">
                  <c:v>460</c:v>
                </c:pt>
                <c:pt idx="136">
                  <c:v>461</c:v>
                </c:pt>
                <c:pt idx="137">
                  <c:v>462</c:v>
                </c:pt>
                <c:pt idx="138">
                  <c:v>463</c:v>
                </c:pt>
                <c:pt idx="139">
                  <c:v>464</c:v>
                </c:pt>
                <c:pt idx="140">
                  <c:v>465</c:v>
                </c:pt>
                <c:pt idx="141">
                  <c:v>466</c:v>
                </c:pt>
                <c:pt idx="142">
                  <c:v>467</c:v>
                </c:pt>
                <c:pt idx="143">
                  <c:v>468</c:v>
                </c:pt>
                <c:pt idx="144">
                  <c:v>469</c:v>
                </c:pt>
                <c:pt idx="145">
                  <c:v>470</c:v>
                </c:pt>
                <c:pt idx="146">
                  <c:v>471</c:v>
                </c:pt>
                <c:pt idx="147">
                  <c:v>472</c:v>
                </c:pt>
                <c:pt idx="148">
                  <c:v>473</c:v>
                </c:pt>
                <c:pt idx="149">
                  <c:v>474</c:v>
                </c:pt>
                <c:pt idx="150">
                  <c:v>475</c:v>
                </c:pt>
                <c:pt idx="151">
                  <c:v>476</c:v>
                </c:pt>
                <c:pt idx="152">
                  <c:v>477</c:v>
                </c:pt>
                <c:pt idx="153">
                  <c:v>478</c:v>
                </c:pt>
                <c:pt idx="154">
                  <c:v>479</c:v>
                </c:pt>
                <c:pt idx="155">
                  <c:v>480</c:v>
                </c:pt>
                <c:pt idx="156">
                  <c:v>481</c:v>
                </c:pt>
                <c:pt idx="157">
                  <c:v>482</c:v>
                </c:pt>
                <c:pt idx="158">
                  <c:v>483</c:v>
                </c:pt>
                <c:pt idx="159">
                  <c:v>484</c:v>
                </c:pt>
                <c:pt idx="160">
                  <c:v>485</c:v>
                </c:pt>
                <c:pt idx="161">
                  <c:v>486</c:v>
                </c:pt>
                <c:pt idx="162">
                  <c:v>487</c:v>
                </c:pt>
                <c:pt idx="163">
                  <c:v>488</c:v>
                </c:pt>
                <c:pt idx="164">
                  <c:v>489</c:v>
                </c:pt>
                <c:pt idx="165">
                  <c:v>490</c:v>
                </c:pt>
                <c:pt idx="166">
                  <c:v>491</c:v>
                </c:pt>
                <c:pt idx="167">
                  <c:v>492</c:v>
                </c:pt>
                <c:pt idx="168">
                  <c:v>493</c:v>
                </c:pt>
                <c:pt idx="169">
                  <c:v>494</c:v>
                </c:pt>
                <c:pt idx="170">
                  <c:v>495</c:v>
                </c:pt>
                <c:pt idx="171">
                  <c:v>496</c:v>
                </c:pt>
                <c:pt idx="172">
                  <c:v>497</c:v>
                </c:pt>
                <c:pt idx="173">
                  <c:v>498</c:v>
                </c:pt>
                <c:pt idx="174">
                  <c:v>499</c:v>
                </c:pt>
                <c:pt idx="175">
                  <c:v>500</c:v>
                </c:pt>
                <c:pt idx="176">
                  <c:v>501</c:v>
                </c:pt>
                <c:pt idx="177">
                  <c:v>502</c:v>
                </c:pt>
                <c:pt idx="178">
                  <c:v>503</c:v>
                </c:pt>
                <c:pt idx="179">
                  <c:v>504</c:v>
                </c:pt>
                <c:pt idx="180">
                  <c:v>505</c:v>
                </c:pt>
                <c:pt idx="181">
                  <c:v>506</c:v>
                </c:pt>
                <c:pt idx="182">
                  <c:v>507</c:v>
                </c:pt>
                <c:pt idx="183">
                  <c:v>508</c:v>
                </c:pt>
                <c:pt idx="184">
                  <c:v>509</c:v>
                </c:pt>
                <c:pt idx="185">
                  <c:v>510</c:v>
                </c:pt>
                <c:pt idx="186">
                  <c:v>511</c:v>
                </c:pt>
                <c:pt idx="187">
                  <c:v>512</c:v>
                </c:pt>
                <c:pt idx="188">
                  <c:v>513</c:v>
                </c:pt>
                <c:pt idx="189">
                  <c:v>514</c:v>
                </c:pt>
                <c:pt idx="190">
                  <c:v>515</c:v>
                </c:pt>
                <c:pt idx="191">
                  <c:v>516</c:v>
                </c:pt>
                <c:pt idx="192">
                  <c:v>517</c:v>
                </c:pt>
                <c:pt idx="193">
                  <c:v>518</c:v>
                </c:pt>
                <c:pt idx="194">
                  <c:v>519</c:v>
                </c:pt>
                <c:pt idx="195">
                  <c:v>520</c:v>
                </c:pt>
                <c:pt idx="196">
                  <c:v>521</c:v>
                </c:pt>
                <c:pt idx="197">
                  <c:v>522</c:v>
                </c:pt>
                <c:pt idx="198">
                  <c:v>523</c:v>
                </c:pt>
                <c:pt idx="199">
                  <c:v>524</c:v>
                </c:pt>
                <c:pt idx="200">
                  <c:v>525</c:v>
                </c:pt>
                <c:pt idx="201">
                  <c:v>526</c:v>
                </c:pt>
                <c:pt idx="202">
                  <c:v>527</c:v>
                </c:pt>
                <c:pt idx="203">
                  <c:v>528</c:v>
                </c:pt>
                <c:pt idx="204">
                  <c:v>529</c:v>
                </c:pt>
                <c:pt idx="205">
                  <c:v>530</c:v>
                </c:pt>
                <c:pt idx="206">
                  <c:v>531</c:v>
                </c:pt>
                <c:pt idx="207">
                  <c:v>532</c:v>
                </c:pt>
                <c:pt idx="208">
                  <c:v>533</c:v>
                </c:pt>
                <c:pt idx="209">
                  <c:v>534</c:v>
                </c:pt>
                <c:pt idx="210">
                  <c:v>535</c:v>
                </c:pt>
                <c:pt idx="211">
                  <c:v>536</c:v>
                </c:pt>
                <c:pt idx="212">
                  <c:v>537</c:v>
                </c:pt>
                <c:pt idx="213">
                  <c:v>538</c:v>
                </c:pt>
                <c:pt idx="214">
                  <c:v>539</c:v>
                </c:pt>
                <c:pt idx="215">
                  <c:v>540</c:v>
                </c:pt>
                <c:pt idx="216">
                  <c:v>541</c:v>
                </c:pt>
                <c:pt idx="217">
                  <c:v>542</c:v>
                </c:pt>
                <c:pt idx="218">
                  <c:v>543</c:v>
                </c:pt>
                <c:pt idx="219">
                  <c:v>544</c:v>
                </c:pt>
                <c:pt idx="220">
                  <c:v>545</c:v>
                </c:pt>
                <c:pt idx="221">
                  <c:v>546</c:v>
                </c:pt>
                <c:pt idx="222">
                  <c:v>547</c:v>
                </c:pt>
                <c:pt idx="223">
                  <c:v>548</c:v>
                </c:pt>
                <c:pt idx="224">
                  <c:v>549</c:v>
                </c:pt>
                <c:pt idx="225">
                  <c:v>550</c:v>
                </c:pt>
                <c:pt idx="226">
                  <c:v>551</c:v>
                </c:pt>
                <c:pt idx="227">
                  <c:v>552</c:v>
                </c:pt>
                <c:pt idx="228">
                  <c:v>553</c:v>
                </c:pt>
                <c:pt idx="229">
                  <c:v>554</c:v>
                </c:pt>
                <c:pt idx="230">
                  <c:v>555</c:v>
                </c:pt>
                <c:pt idx="231">
                  <c:v>556</c:v>
                </c:pt>
                <c:pt idx="232">
                  <c:v>557</c:v>
                </c:pt>
                <c:pt idx="233">
                  <c:v>558</c:v>
                </c:pt>
                <c:pt idx="234">
                  <c:v>559</c:v>
                </c:pt>
                <c:pt idx="235">
                  <c:v>560</c:v>
                </c:pt>
                <c:pt idx="236">
                  <c:v>561</c:v>
                </c:pt>
                <c:pt idx="237">
                  <c:v>562</c:v>
                </c:pt>
                <c:pt idx="238">
                  <c:v>563</c:v>
                </c:pt>
                <c:pt idx="239">
                  <c:v>564</c:v>
                </c:pt>
                <c:pt idx="240">
                  <c:v>565</c:v>
                </c:pt>
                <c:pt idx="241">
                  <c:v>566</c:v>
                </c:pt>
                <c:pt idx="242">
                  <c:v>567</c:v>
                </c:pt>
                <c:pt idx="243">
                  <c:v>568</c:v>
                </c:pt>
                <c:pt idx="244">
                  <c:v>569</c:v>
                </c:pt>
                <c:pt idx="245">
                  <c:v>570</c:v>
                </c:pt>
                <c:pt idx="246">
                  <c:v>571</c:v>
                </c:pt>
                <c:pt idx="247">
                  <c:v>572</c:v>
                </c:pt>
                <c:pt idx="248">
                  <c:v>573</c:v>
                </c:pt>
                <c:pt idx="249">
                  <c:v>574</c:v>
                </c:pt>
                <c:pt idx="250">
                  <c:v>575</c:v>
                </c:pt>
                <c:pt idx="251">
                  <c:v>576</c:v>
                </c:pt>
                <c:pt idx="252">
                  <c:v>577</c:v>
                </c:pt>
                <c:pt idx="253">
                  <c:v>578</c:v>
                </c:pt>
                <c:pt idx="254">
                  <c:v>579</c:v>
                </c:pt>
                <c:pt idx="255">
                  <c:v>580</c:v>
                </c:pt>
                <c:pt idx="256">
                  <c:v>581</c:v>
                </c:pt>
                <c:pt idx="257">
                  <c:v>582</c:v>
                </c:pt>
                <c:pt idx="258">
                  <c:v>583</c:v>
                </c:pt>
                <c:pt idx="259">
                  <c:v>584</c:v>
                </c:pt>
                <c:pt idx="260">
                  <c:v>585</c:v>
                </c:pt>
                <c:pt idx="261">
                  <c:v>586</c:v>
                </c:pt>
                <c:pt idx="262">
                  <c:v>587</c:v>
                </c:pt>
                <c:pt idx="263">
                  <c:v>588</c:v>
                </c:pt>
                <c:pt idx="264">
                  <c:v>589</c:v>
                </c:pt>
                <c:pt idx="265">
                  <c:v>590</c:v>
                </c:pt>
                <c:pt idx="266">
                  <c:v>591</c:v>
                </c:pt>
                <c:pt idx="267">
                  <c:v>592</c:v>
                </c:pt>
                <c:pt idx="268">
                  <c:v>593</c:v>
                </c:pt>
                <c:pt idx="269">
                  <c:v>594</c:v>
                </c:pt>
                <c:pt idx="270">
                  <c:v>595</c:v>
                </c:pt>
                <c:pt idx="271">
                  <c:v>596</c:v>
                </c:pt>
                <c:pt idx="272">
                  <c:v>597</c:v>
                </c:pt>
                <c:pt idx="273">
                  <c:v>598</c:v>
                </c:pt>
                <c:pt idx="274">
                  <c:v>599</c:v>
                </c:pt>
                <c:pt idx="275">
                  <c:v>600</c:v>
                </c:pt>
                <c:pt idx="276">
                  <c:v>601</c:v>
                </c:pt>
                <c:pt idx="277">
                  <c:v>602</c:v>
                </c:pt>
                <c:pt idx="278">
                  <c:v>603</c:v>
                </c:pt>
                <c:pt idx="279">
                  <c:v>604</c:v>
                </c:pt>
                <c:pt idx="280">
                  <c:v>605</c:v>
                </c:pt>
                <c:pt idx="281">
                  <c:v>606</c:v>
                </c:pt>
                <c:pt idx="282">
                  <c:v>607</c:v>
                </c:pt>
                <c:pt idx="283">
                  <c:v>608</c:v>
                </c:pt>
                <c:pt idx="284">
                  <c:v>609</c:v>
                </c:pt>
                <c:pt idx="285">
                  <c:v>610</c:v>
                </c:pt>
                <c:pt idx="286">
                  <c:v>611</c:v>
                </c:pt>
                <c:pt idx="287">
                  <c:v>612</c:v>
                </c:pt>
                <c:pt idx="288">
                  <c:v>613</c:v>
                </c:pt>
                <c:pt idx="289">
                  <c:v>614</c:v>
                </c:pt>
                <c:pt idx="290">
                  <c:v>615</c:v>
                </c:pt>
                <c:pt idx="291">
                  <c:v>616</c:v>
                </c:pt>
                <c:pt idx="292">
                  <c:v>617</c:v>
                </c:pt>
                <c:pt idx="293">
                  <c:v>618</c:v>
                </c:pt>
                <c:pt idx="294">
                  <c:v>619</c:v>
                </c:pt>
                <c:pt idx="295">
                  <c:v>620</c:v>
                </c:pt>
                <c:pt idx="296">
                  <c:v>621</c:v>
                </c:pt>
                <c:pt idx="297">
                  <c:v>622</c:v>
                </c:pt>
                <c:pt idx="298">
                  <c:v>623</c:v>
                </c:pt>
                <c:pt idx="299">
                  <c:v>624</c:v>
                </c:pt>
                <c:pt idx="300">
                  <c:v>625</c:v>
                </c:pt>
                <c:pt idx="301">
                  <c:v>626</c:v>
                </c:pt>
                <c:pt idx="302">
                  <c:v>627</c:v>
                </c:pt>
                <c:pt idx="303">
                  <c:v>628</c:v>
                </c:pt>
                <c:pt idx="304">
                  <c:v>629</c:v>
                </c:pt>
                <c:pt idx="305">
                  <c:v>630</c:v>
                </c:pt>
                <c:pt idx="306">
                  <c:v>631</c:v>
                </c:pt>
                <c:pt idx="307">
                  <c:v>632</c:v>
                </c:pt>
                <c:pt idx="308">
                  <c:v>633</c:v>
                </c:pt>
                <c:pt idx="309">
                  <c:v>634</c:v>
                </c:pt>
                <c:pt idx="310">
                  <c:v>635</c:v>
                </c:pt>
                <c:pt idx="311">
                  <c:v>636</c:v>
                </c:pt>
                <c:pt idx="312">
                  <c:v>637</c:v>
                </c:pt>
                <c:pt idx="313">
                  <c:v>638</c:v>
                </c:pt>
                <c:pt idx="314">
                  <c:v>639</c:v>
                </c:pt>
                <c:pt idx="315">
                  <c:v>640</c:v>
                </c:pt>
                <c:pt idx="316">
                  <c:v>641</c:v>
                </c:pt>
                <c:pt idx="317">
                  <c:v>642</c:v>
                </c:pt>
                <c:pt idx="318">
                  <c:v>643</c:v>
                </c:pt>
                <c:pt idx="319">
                  <c:v>644</c:v>
                </c:pt>
                <c:pt idx="320">
                  <c:v>645</c:v>
                </c:pt>
                <c:pt idx="321">
                  <c:v>646</c:v>
                </c:pt>
                <c:pt idx="322">
                  <c:v>647</c:v>
                </c:pt>
                <c:pt idx="323">
                  <c:v>648</c:v>
                </c:pt>
                <c:pt idx="324">
                  <c:v>649</c:v>
                </c:pt>
                <c:pt idx="325">
                  <c:v>650</c:v>
                </c:pt>
                <c:pt idx="326">
                  <c:v>651</c:v>
                </c:pt>
                <c:pt idx="327">
                  <c:v>652</c:v>
                </c:pt>
                <c:pt idx="328">
                  <c:v>653</c:v>
                </c:pt>
                <c:pt idx="329">
                  <c:v>654</c:v>
                </c:pt>
                <c:pt idx="330">
                  <c:v>655</c:v>
                </c:pt>
                <c:pt idx="331">
                  <c:v>656</c:v>
                </c:pt>
                <c:pt idx="332">
                  <c:v>657</c:v>
                </c:pt>
                <c:pt idx="333">
                  <c:v>658</c:v>
                </c:pt>
                <c:pt idx="334">
                  <c:v>659</c:v>
                </c:pt>
                <c:pt idx="335">
                  <c:v>660</c:v>
                </c:pt>
                <c:pt idx="336">
                  <c:v>661</c:v>
                </c:pt>
                <c:pt idx="337">
                  <c:v>662</c:v>
                </c:pt>
                <c:pt idx="338">
                  <c:v>663</c:v>
                </c:pt>
                <c:pt idx="339">
                  <c:v>664</c:v>
                </c:pt>
                <c:pt idx="340">
                  <c:v>665</c:v>
                </c:pt>
                <c:pt idx="341">
                  <c:v>666</c:v>
                </c:pt>
                <c:pt idx="342">
                  <c:v>667</c:v>
                </c:pt>
                <c:pt idx="343">
                  <c:v>668</c:v>
                </c:pt>
                <c:pt idx="344">
                  <c:v>669</c:v>
                </c:pt>
                <c:pt idx="345">
                  <c:v>670</c:v>
                </c:pt>
                <c:pt idx="346">
                  <c:v>671</c:v>
                </c:pt>
                <c:pt idx="347">
                  <c:v>672</c:v>
                </c:pt>
                <c:pt idx="348">
                  <c:v>673</c:v>
                </c:pt>
                <c:pt idx="349">
                  <c:v>674</c:v>
                </c:pt>
                <c:pt idx="350">
                  <c:v>675</c:v>
                </c:pt>
                <c:pt idx="351">
                  <c:v>676</c:v>
                </c:pt>
                <c:pt idx="352">
                  <c:v>677</c:v>
                </c:pt>
                <c:pt idx="353">
                  <c:v>678</c:v>
                </c:pt>
                <c:pt idx="354">
                  <c:v>679</c:v>
                </c:pt>
                <c:pt idx="355">
                  <c:v>680</c:v>
                </c:pt>
                <c:pt idx="356">
                  <c:v>681</c:v>
                </c:pt>
                <c:pt idx="357">
                  <c:v>682</c:v>
                </c:pt>
                <c:pt idx="358">
                  <c:v>683</c:v>
                </c:pt>
                <c:pt idx="359">
                  <c:v>684</c:v>
                </c:pt>
                <c:pt idx="360">
                  <c:v>685</c:v>
                </c:pt>
                <c:pt idx="361">
                  <c:v>686</c:v>
                </c:pt>
                <c:pt idx="362">
                  <c:v>687</c:v>
                </c:pt>
                <c:pt idx="363">
                  <c:v>688</c:v>
                </c:pt>
                <c:pt idx="364">
                  <c:v>689</c:v>
                </c:pt>
                <c:pt idx="365">
                  <c:v>690</c:v>
                </c:pt>
                <c:pt idx="366">
                  <c:v>691</c:v>
                </c:pt>
                <c:pt idx="367">
                  <c:v>692</c:v>
                </c:pt>
                <c:pt idx="368">
                  <c:v>693</c:v>
                </c:pt>
                <c:pt idx="369">
                  <c:v>694</c:v>
                </c:pt>
                <c:pt idx="370">
                  <c:v>695</c:v>
                </c:pt>
                <c:pt idx="371">
                  <c:v>696</c:v>
                </c:pt>
                <c:pt idx="372">
                  <c:v>697</c:v>
                </c:pt>
                <c:pt idx="373">
                  <c:v>698</c:v>
                </c:pt>
                <c:pt idx="374">
                  <c:v>699</c:v>
                </c:pt>
                <c:pt idx="375">
                  <c:v>700</c:v>
                </c:pt>
                <c:pt idx="376">
                  <c:v>701</c:v>
                </c:pt>
                <c:pt idx="377">
                  <c:v>702</c:v>
                </c:pt>
                <c:pt idx="378">
                  <c:v>703</c:v>
                </c:pt>
                <c:pt idx="379">
                  <c:v>704</c:v>
                </c:pt>
                <c:pt idx="380">
                  <c:v>705</c:v>
                </c:pt>
                <c:pt idx="381">
                  <c:v>706</c:v>
                </c:pt>
                <c:pt idx="382">
                  <c:v>707</c:v>
                </c:pt>
                <c:pt idx="383">
                  <c:v>708</c:v>
                </c:pt>
                <c:pt idx="384">
                  <c:v>709</c:v>
                </c:pt>
                <c:pt idx="385">
                  <c:v>710</c:v>
                </c:pt>
                <c:pt idx="386">
                  <c:v>711</c:v>
                </c:pt>
                <c:pt idx="387">
                  <c:v>712</c:v>
                </c:pt>
                <c:pt idx="388">
                  <c:v>713</c:v>
                </c:pt>
                <c:pt idx="389">
                  <c:v>714</c:v>
                </c:pt>
                <c:pt idx="390">
                  <c:v>715</c:v>
                </c:pt>
                <c:pt idx="391">
                  <c:v>716</c:v>
                </c:pt>
                <c:pt idx="392">
                  <c:v>717</c:v>
                </c:pt>
                <c:pt idx="393">
                  <c:v>718</c:v>
                </c:pt>
                <c:pt idx="394">
                  <c:v>719</c:v>
                </c:pt>
                <c:pt idx="395">
                  <c:v>720</c:v>
                </c:pt>
                <c:pt idx="396">
                  <c:v>721</c:v>
                </c:pt>
                <c:pt idx="397">
                  <c:v>722</c:v>
                </c:pt>
                <c:pt idx="398">
                  <c:v>723</c:v>
                </c:pt>
                <c:pt idx="399">
                  <c:v>724</c:v>
                </c:pt>
                <c:pt idx="400">
                  <c:v>725</c:v>
                </c:pt>
                <c:pt idx="401">
                  <c:v>726</c:v>
                </c:pt>
                <c:pt idx="402">
                  <c:v>727</c:v>
                </c:pt>
                <c:pt idx="403">
                  <c:v>728</c:v>
                </c:pt>
                <c:pt idx="404">
                  <c:v>729</c:v>
                </c:pt>
                <c:pt idx="405">
                  <c:v>730</c:v>
                </c:pt>
                <c:pt idx="406">
                  <c:v>731</c:v>
                </c:pt>
                <c:pt idx="407">
                  <c:v>732</c:v>
                </c:pt>
                <c:pt idx="408">
                  <c:v>733</c:v>
                </c:pt>
                <c:pt idx="409">
                  <c:v>734</c:v>
                </c:pt>
                <c:pt idx="410">
                  <c:v>735</c:v>
                </c:pt>
                <c:pt idx="411">
                  <c:v>736</c:v>
                </c:pt>
                <c:pt idx="412">
                  <c:v>737</c:v>
                </c:pt>
                <c:pt idx="413">
                  <c:v>738</c:v>
                </c:pt>
                <c:pt idx="414">
                  <c:v>739</c:v>
                </c:pt>
                <c:pt idx="415">
                  <c:v>740</c:v>
                </c:pt>
                <c:pt idx="416">
                  <c:v>741</c:v>
                </c:pt>
                <c:pt idx="417">
                  <c:v>742</c:v>
                </c:pt>
                <c:pt idx="418">
                  <c:v>743</c:v>
                </c:pt>
                <c:pt idx="419">
                  <c:v>744</c:v>
                </c:pt>
                <c:pt idx="420">
                  <c:v>745</c:v>
                </c:pt>
                <c:pt idx="421">
                  <c:v>746</c:v>
                </c:pt>
                <c:pt idx="422">
                  <c:v>747</c:v>
                </c:pt>
                <c:pt idx="423">
                  <c:v>748</c:v>
                </c:pt>
                <c:pt idx="424">
                  <c:v>749</c:v>
                </c:pt>
                <c:pt idx="425">
                  <c:v>750</c:v>
                </c:pt>
                <c:pt idx="426">
                  <c:v>751</c:v>
                </c:pt>
                <c:pt idx="427">
                  <c:v>752</c:v>
                </c:pt>
                <c:pt idx="428">
                  <c:v>753</c:v>
                </c:pt>
                <c:pt idx="429">
                  <c:v>754</c:v>
                </c:pt>
                <c:pt idx="430">
                  <c:v>755</c:v>
                </c:pt>
                <c:pt idx="431">
                  <c:v>756</c:v>
                </c:pt>
                <c:pt idx="432">
                  <c:v>757</c:v>
                </c:pt>
                <c:pt idx="433">
                  <c:v>758</c:v>
                </c:pt>
                <c:pt idx="434">
                  <c:v>759</c:v>
                </c:pt>
                <c:pt idx="435">
                  <c:v>760</c:v>
                </c:pt>
                <c:pt idx="436">
                  <c:v>761</c:v>
                </c:pt>
                <c:pt idx="437">
                  <c:v>762</c:v>
                </c:pt>
                <c:pt idx="438">
                  <c:v>763</c:v>
                </c:pt>
                <c:pt idx="439">
                  <c:v>764</c:v>
                </c:pt>
                <c:pt idx="440">
                  <c:v>765</c:v>
                </c:pt>
                <c:pt idx="441">
                  <c:v>766</c:v>
                </c:pt>
                <c:pt idx="442">
                  <c:v>767</c:v>
                </c:pt>
                <c:pt idx="443">
                  <c:v>768</c:v>
                </c:pt>
                <c:pt idx="444">
                  <c:v>769</c:v>
                </c:pt>
                <c:pt idx="445">
                  <c:v>770</c:v>
                </c:pt>
                <c:pt idx="446">
                  <c:v>771</c:v>
                </c:pt>
                <c:pt idx="447">
                  <c:v>772</c:v>
                </c:pt>
                <c:pt idx="448">
                  <c:v>773</c:v>
                </c:pt>
                <c:pt idx="449">
                  <c:v>774</c:v>
                </c:pt>
                <c:pt idx="450">
                  <c:v>775</c:v>
                </c:pt>
                <c:pt idx="451">
                  <c:v>776</c:v>
                </c:pt>
                <c:pt idx="452">
                  <c:v>777</c:v>
                </c:pt>
                <c:pt idx="453">
                  <c:v>778</c:v>
                </c:pt>
                <c:pt idx="454">
                  <c:v>779</c:v>
                </c:pt>
                <c:pt idx="455">
                  <c:v>780</c:v>
                </c:pt>
                <c:pt idx="456">
                  <c:v>781</c:v>
                </c:pt>
                <c:pt idx="457">
                  <c:v>782</c:v>
                </c:pt>
                <c:pt idx="458">
                  <c:v>783</c:v>
                </c:pt>
                <c:pt idx="459">
                  <c:v>784</c:v>
                </c:pt>
                <c:pt idx="460">
                  <c:v>785</c:v>
                </c:pt>
                <c:pt idx="461">
                  <c:v>786</c:v>
                </c:pt>
                <c:pt idx="462">
                  <c:v>787</c:v>
                </c:pt>
                <c:pt idx="463">
                  <c:v>788</c:v>
                </c:pt>
                <c:pt idx="464">
                  <c:v>789</c:v>
                </c:pt>
                <c:pt idx="465">
                  <c:v>790</c:v>
                </c:pt>
                <c:pt idx="466">
                  <c:v>791</c:v>
                </c:pt>
                <c:pt idx="467">
                  <c:v>792</c:v>
                </c:pt>
                <c:pt idx="468">
                  <c:v>793</c:v>
                </c:pt>
                <c:pt idx="469">
                  <c:v>794</c:v>
                </c:pt>
                <c:pt idx="470">
                  <c:v>795</c:v>
                </c:pt>
                <c:pt idx="471">
                  <c:v>796</c:v>
                </c:pt>
                <c:pt idx="472">
                  <c:v>797</c:v>
                </c:pt>
                <c:pt idx="473">
                  <c:v>798</c:v>
                </c:pt>
                <c:pt idx="474">
                  <c:v>799</c:v>
                </c:pt>
                <c:pt idx="475">
                  <c:v>800</c:v>
                </c:pt>
                <c:pt idx="476">
                  <c:v>801</c:v>
                </c:pt>
                <c:pt idx="477">
                  <c:v>802</c:v>
                </c:pt>
                <c:pt idx="478">
                  <c:v>803</c:v>
                </c:pt>
                <c:pt idx="479">
                  <c:v>804</c:v>
                </c:pt>
                <c:pt idx="480">
                  <c:v>805</c:v>
                </c:pt>
                <c:pt idx="481">
                  <c:v>806</c:v>
                </c:pt>
                <c:pt idx="482">
                  <c:v>807</c:v>
                </c:pt>
                <c:pt idx="483">
                  <c:v>808</c:v>
                </c:pt>
                <c:pt idx="484">
                  <c:v>809</c:v>
                </c:pt>
                <c:pt idx="485">
                  <c:v>810</c:v>
                </c:pt>
                <c:pt idx="486">
                  <c:v>811</c:v>
                </c:pt>
                <c:pt idx="487">
                  <c:v>812</c:v>
                </c:pt>
                <c:pt idx="488">
                  <c:v>813</c:v>
                </c:pt>
                <c:pt idx="489">
                  <c:v>814</c:v>
                </c:pt>
                <c:pt idx="490">
                  <c:v>815</c:v>
                </c:pt>
                <c:pt idx="491">
                  <c:v>816</c:v>
                </c:pt>
                <c:pt idx="492">
                  <c:v>817</c:v>
                </c:pt>
                <c:pt idx="493">
                  <c:v>818</c:v>
                </c:pt>
                <c:pt idx="494">
                  <c:v>819</c:v>
                </c:pt>
                <c:pt idx="495">
                  <c:v>820</c:v>
                </c:pt>
                <c:pt idx="496">
                  <c:v>821</c:v>
                </c:pt>
                <c:pt idx="497">
                  <c:v>822</c:v>
                </c:pt>
                <c:pt idx="498">
                  <c:v>823</c:v>
                </c:pt>
                <c:pt idx="499">
                  <c:v>824</c:v>
                </c:pt>
                <c:pt idx="500">
                  <c:v>825</c:v>
                </c:pt>
                <c:pt idx="501">
                  <c:v>826</c:v>
                </c:pt>
                <c:pt idx="502">
                  <c:v>827</c:v>
                </c:pt>
                <c:pt idx="503">
                  <c:v>828</c:v>
                </c:pt>
                <c:pt idx="504">
                  <c:v>829</c:v>
                </c:pt>
                <c:pt idx="505">
                  <c:v>830</c:v>
                </c:pt>
                <c:pt idx="506">
                  <c:v>831</c:v>
                </c:pt>
                <c:pt idx="507">
                  <c:v>832</c:v>
                </c:pt>
                <c:pt idx="508">
                  <c:v>833</c:v>
                </c:pt>
                <c:pt idx="509">
                  <c:v>834</c:v>
                </c:pt>
                <c:pt idx="510">
                  <c:v>835</c:v>
                </c:pt>
                <c:pt idx="511">
                  <c:v>836</c:v>
                </c:pt>
                <c:pt idx="512">
                  <c:v>837</c:v>
                </c:pt>
                <c:pt idx="513">
                  <c:v>838</c:v>
                </c:pt>
                <c:pt idx="514">
                  <c:v>839</c:v>
                </c:pt>
                <c:pt idx="515">
                  <c:v>840</c:v>
                </c:pt>
                <c:pt idx="516">
                  <c:v>841</c:v>
                </c:pt>
                <c:pt idx="517">
                  <c:v>842</c:v>
                </c:pt>
                <c:pt idx="518">
                  <c:v>843</c:v>
                </c:pt>
                <c:pt idx="519">
                  <c:v>844</c:v>
                </c:pt>
                <c:pt idx="520">
                  <c:v>845</c:v>
                </c:pt>
                <c:pt idx="521">
                  <c:v>846</c:v>
                </c:pt>
                <c:pt idx="522">
                  <c:v>847</c:v>
                </c:pt>
                <c:pt idx="523">
                  <c:v>848</c:v>
                </c:pt>
                <c:pt idx="524">
                  <c:v>849</c:v>
                </c:pt>
                <c:pt idx="525">
                  <c:v>850</c:v>
                </c:pt>
                <c:pt idx="526">
                  <c:v>851</c:v>
                </c:pt>
                <c:pt idx="527">
                  <c:v>852</c:v>
                </c:pt>
                <c:pt idx="528">
                  <c:v>853</c:v>
                </c:pt>
                <c:pt idx="529">
                  <c:v>854</c:v>
                </c:pt>
                <c:pt idx="530">
                  <c:v>855</c:v>
                </c:pt>
                <c:pt idx="531">
                  <c:v>856</c:v>
                </c:pt>
                <c:pt idx="532">
                  <c:v>857</c:v>
                </c:pt>
                <c:pt idx="533">
                  <c:v>858</c:v>
                </c:pt>
                <c:pt idx="534">
                  <c:v>859</c:v>
                </c:pt>
                <c:pt idx="535">
                  <c:v>860</c:v>
                </c:pt>
                <c:pt idx="536">
                  <c:v>861</c:v>
                </c:pt>
                <c:pt idx="537">
                  <c:v>862</c:v>
                </c:pt>
                <c:pt idx="538">
                  <c:v>863</c:v>
                </c:pt>
                <c:pt idx="539">
                  <c:v>864</c:v>
                </c:pt>
                <c:pt idx="540">
                  <c:v>865</c:v>
                </c:pt>
                <c:pt idx="541">
                  <c:v>866</c:v>
                </c:pt>
                <c:pt idx="542">
                  <c:v>867</c:v>
                </c:pt>
                <c:pt idx="543">
                  <c:v>868</c:v>
                </c:pt>
                <c:pt idx="544">
                  <c:v>869</c:v>
                </c:pt>
                <c:pt idx="545">
                  <c:v>870</c:v>
                </c:pt>
                <c:pt idx="546">
                  <c:v>871</c:v>
                </c:pt>
                <c:pt idx="547">
                  <c:v>872</c:v>
                </c:pt>
                <c:pt idx="548">
                  <c:v>873</c:v>
                </c:pt>
                <c:pt idx="549">
                  <c:v>874</c:v>
                </c:pt>
                <c:pt idx="550">
                  <c:v>875</c:v>
                </c:pt>
                <c:pt idx="551">
                  <c:v>876</c:v>
                </c:pt>
                <c:pt idx="552">
                  <c:v>877</c:v>
                </c:pt>
                <c:pt idx="553">
                  <c:v>878</c:v>
                </c:pt>
                <c:pt idx="554">
                  <c:v>879</c:v>
                </c:pt>
                <c:pt idx="555">
                  <c:v>880</c:v>
                </c:pt>
                <c:pt idx="556">
                  <c:v>881</c:v>
                </c:pt>
                <c:pt idx="557">
                  <c:v>882</c:v>
                </c:pt>
                <c:pt idx="558">
                  <c:v>883</c:v>
                </c:pt>
                <c:pt idx="559">
                  <c:v>884</c:v>
                </c:pt>
                <c:pt idx="560">
                  <c:v>885</c:v>
                </c:pt>
                <c:pt idx="561">
                  <c:v>886</c:v>
                </c:pt>
                <c:pt idx="562">
                  <c:v>887</c:v>
                </c:pt>
                <c:pt idx="563">
                  <c:v>888</c:v>
                </c:pt>
                <c:pt idx="564">
                  <c:v>889</c:v>
                </c:pt>
                <c:pt idx="565">
                  <c:v>890</c:v>
                </c:pt>
                <c:pt idx="566">
                  <c:v>891</c:v>
                </c:pt>
                <c:pt idx="567">
                  <c:v>892</c:v>
                </c:pt>
                <c:pt idx="568">
                  <c:v>893</c:v>
                </c:pt>
                <c:pt idx="569">
                  <c:v>894</c:v>
                </c:pt>
                <c:pt idx="570">
                  <c:v>895</c:v>
                </c:pt>
                <c:pt idx="571">
                  <c:v>896</c:v>
                </c:pt>
                <c:pt idx="572">
                  <c:v>897</c:v>
                </c:pt>
                <c:pt idx="573">
                  <c:v>898</c:v>
                </c:pt>
                <c:pt idx="574">
                  <c:v>899</c:v>
                </c:pt>
                <c:pt idx="575">
                  <c:v>900</c:v>
                </c:pt>
                <c:pt idx="576">
                  <c:v>901</c:v>
                </c:pt>
                <c:pt idx="577">
                  <c:v>902</c:v>
                </c:pt>
                <c:pt idx="578">
                  <c:v>903</c:v>
                </c:pt>
                <c:pt idx="579">
                  <c:v>904</c:v>
                </c:pt>
                <c:pt idx="580">
                  <c:v>905</c:v>
                </c:pt>
                <c:pt idx="581">
                  <c:v>906</c:v>
                </c:pt>
                <c:pt idx="582">
                  <c:v>907</c:v>
                </c:pt>
                <c:pt idx="583">
                  <c:v>908</c:v>
                </c:pt>
                <c:pt idx="584">
                  <c:v>909</c:v>
                </c:pt>
                <c:pt idx="585">
                  <c:v>910</c:v>
                </c:pt>
                <c:pt idx="586">
                  <c:v>911</c:v>
                </c:pt>
                <c:pt idx="587">
                  <c:v>912</c:v>
                </c:pt>
                <c:pt idx="588">
                  <c:v>913</c:v>
                </c:pt>
                <c:pt idx="589">
                  <c:v>914</c:v>
                </c:pt>
                <c:pt idx="590">
                  <c:v>915</c:v>
                </c:pt>
                <c:pt idx="591">
                  <c:v>916</c:v>
                </c:pt>
                <c:pt idx="592">
                  <c:v>917</c:v>
                </c:pt>
                <c:pt idx="593">
                  <c:v>918</c:v>
                </c:pt>
                <c:pt idx="594">
                  <c:v>919</c:v>
                </c:pt>
                <c:pt idx="595">
                  <c:v>920</c:v>
                </c:pt>
                <c:pt idx="596">
                  <c:v>921</c:v>
                </c:pt>
                <c:pt idx="597">
                  <c:v>922</c:v>
                </c:pt>
                <c:pt idx="598">
                  <c:v>923</c:v>
                </c:pt>
                <c:pt idx="599">
                  <c:v>924</c:v>
                </c:pt>
                <c:pt idx="600">
                  <c:v>925</c:v>
                </c:pt>
                <c:pt idx="601">
                  <c:v>926</c:v>
                </c:pt>
                <c:pt idx="602">
                  <c:v>927</c:v>
                </c:pt>
                <c:pt idx="603">
                  <c:v>928</c:v>
                </c:pt>
                <c:pt idx="604">
                  <c:v>929</c:v>
                </c:pt>
                <c:pt idx="605">
                  <c:v>930</c:v>
                </c:pt>
                <c:pt idx="606">
                  <c:v>931</c:v>
                </c:pt>
                <c:pt idx="607">
                  <c:v>932</c:v>
                </c:pt>
                <c:pt idx="608">
                  <c:v>933</c:v>
                </c:pt>
                <c:pt idx="609">
                  <c:v>934</c:v>
                </c:pt>
                <c:pt idx="610">
                  <c:v>935</c:v>
                </c:pt>
                <c:pt idx="611">
                  <c:v>936</c:v>
                </c:pt>
                <c:pt idx="612">
                  <c:v>937</c:v>
                </c:pt>
                <c:pt idx="613">
                  <c:v>938</c:v>
                </c:pt>
                <c:pt idx="614">
                  <c:v>939</c:v>
                </c:pt>
                <c:pt idx="615">
                  <c:v>940</c:v>
                </c:pt>
                <c:pt idx="616">
                  <c:v>941</c:v>
                </c:pt>
                <c:pt idx="617">
                  <c:v>942</c:v>
                </c:pt>
                <c:pt idx="618">
                  <c:v>943</c:v>
                </c:pt>
                <c:pt idx="619">
                  <c:v>944</c:v>
                </c:pt>
                <c:pt idx="620">
                  <c:v>945</c:v>
                </c:pt>
                <c:pt idx="621">
                  <c:v>946</c:v>
                </c:pt>
                <c:pt idx="622">
                  <c:v>947</c:v>
                </c:pt>
                <c:pt idx="623">
                  <c:v>948</c:v>
                </c:pt>
                <c:pt idx="624">
                  <c:v>949</c:v>
                </c:pt>
                <c:pt idx="625">
                  <c:v>950</c:v>
                </c:pt>
                <c:pt idx="626">
                  <c:v>951</c:v>
                </c:pt>
                <c:pt idx="627">
                  <c:v>952</c:v>
                </c:pt>
                <c:pt idx="628">
                  <c:v>953</c:v>
                </c:pt>
                <c:pt idx="629">
                  <c:v>954</c:v>
                </c:pt>
                <c:pt idx="630">
                  <c:v>955</c:v>
                </c:pt>
                <c:pt idx="631">
                  <c:v>956</c:v>
                </c:pt>
                <c:pt idx="632">
                  <c:v>957</c:v>
                </c:pt>
                <c:pt idx="633">
                  <c:v>958</c:v>
                </c:pt>
                <c:pt idx="634">
                  <c:v>959</c:v>
                </c:pt>
                <c:pt idx="635">
                  <c:v>960</c:v>
                </c:pt>
                <c:pt idx="636">
                  <c:v>961</c:v>
                </c:pt>
                <c:pt idx="637">
                  <c:v>962</c:v>
                </c:pt>
                <c:pt idx="638">
                  <c:v>963</c:v>
                </c:pt>
                <c:pt idx="639">
                  <c:v>964</c:v>
                </c:pt>
                <c:pt idx="640">
                  <c:v>965</c:v>
                </c:pt>
                <c:pt idx="641">
                  <c:v>966</c:v>
                </c:pt>
                <c:pt idx="642">
                  <c:v>967</c:v>
                </c:pt>
                <c:pt idx="643">
                  <c:v>968</c:v>
                </c:pt>
                <c:pt idx="644">
                  <c:v>969</c:v>
                </c:pt>
                <c:pt idx="645">
                  <c:v>970</c:v>
                </c:pt>
                <c:pt idx="646">
                  <c:v>971</c:v>
                </c:pt>
                <c:pt idx="647">
                  <c:v>972</c:v>
                </c:pt>
                <c:pt idx="648">
                  <c:v>973</c:v>
                </c:pt>
                <c:pt idx="649">
                  <c:v>974</c:v>
                </c:pt>
                <c:pt idx="650">
                  <c:v>975</c:v>
                </c:pt>
                <c:pt idx="651">
                  <c:v>976</c:v>
                </c:pt>
                <c:pt idx="652">
                  <c:v>977</c:v>
                </c:pt>
                <c:pt idx="653">
                  <c:v>978</c:v>
                </c:pt>
                <c:pt idx="654">
                  <c:v>979</c:v>
                </c:pt>
                <c:pt idx="655">
                  <c:v>980</c:v>
                </c:pt>
                <c:pt idx="656">
                  <c:v>981</c:v>
                </c:pt>
                <c:pt idx="657">
                  <c:v>982</c:v>
                </c:pt>
                <c:pt idx="658">
                  <c:v>983</c:v>
                </c:pt>
                <c:pt idx="659">
                  <c:v>984</c:v>
                </c:pt>
                <c:pt idx="660">
                  <c:v>985</c:v>
                </c:pt>
                <c:pt idx="661">
                  <c:v>986</c:v>
                </c:pt>
                <c:pt idx="662">
                  <c:v>987</c:v>
                </c:pt>
                <c:pt idx="663">
                  <c:v>988</c:v>
                </c:pt>
                <c:pt idx="664">
                  <c:v>989</c:v>
                </c:pt>
                <c:pt idx="665">
                  <c:v>990</c:v>
                </c:pt>
                <c:pt idx="666">
                  <c:v>991</c:v>
                </c:pt>
                <c:pt idx="667">
                  <c:v>992</c:v>
                </c:pt>
                <c:pt idx="668">
                  <c:v>993</c:v>
                </c:pt>
                <c:pt idx="669">
                  <c:v>994</c:v>
                </c:pt>
                <c:pt idx="670">
                  <c:v>995</c:v>
                </c:pt>
                <c:pt idx="671">
                  <c:v>996</c:v>
                </c:pt>
                <c:pt idx="672">
                  <c:v>997</c:v>
                </c:pt>
                <c:pt idx="673">
                  <c:v>998</c:v>
                </c:pt>
                <c:pt idx="674">
                  <c:v>999</c:v>
                </c:pt>
                <c:pt idx="675">
                  <c:v>1000</c:v>
                </c:pt>
                <c:pt idx="676">
                  <c:v>1001</c:v>
                </c:pt>
                <c:pt idx="677">
                  <c:v>1002</c:v>
                </c:pt>
                <c:pt idx="678">
                  <c:v>1003</c:v>
                </c:pt>
                <c:pt idx="679">
                  <c:v>1004</c:v>
                </c:pt>
                <c:pt idx="680">
                  <c:v>1005</c:v>
                </c:pt>
                <c:pt idx="681">
                  <c:v>1006</c:v>
                </c:pt>
                <c:pt idx="682">
                  <c:v>1007</c:v>
                </c:pt>
                <c:pt idx="683">
                  <c:v>1008</c:v>
                </c:pt>
                <c:pt idx="684">
                  <c:v>1009</c:v>
                </c:pt>
                <c:pt idx="685">
                  <c:v>1010</c:v>
                </c:pt>
                <c:pt idx="686">
                  <c:v>1011</c:v>
                </c:pt>
                <c:pt idx="687">
                  <c:v>1012</c:v>
                </c:pt>
                <c:pt idx="688">
                  <c:v>1013</c:v>
                </c:pt>
                <c:pt idx="689">
                  <c:v>1014</c:v>
                </c:pt>
                <c:pt idx="690">
                  <c:v>1015</c:v>
                </c:pt>
                <c:pt idx="691">
                  <c:v>1016</c:v>
                </c:pt>
                <c:pt idx="692">
                  <c:v>1017</c:v>
                </c:pt>
                <c:pt idx="693">
                  <c:v>1018</c:v>
                </c:pt>
                <c:pt idx="694">
                  <c:v>1019</c:v>
                </c:pt>
                <c:pt idx="695">
                  <c:v>1020</c:v>
                </c:pt>
                <c:pt idx="696">
                  <c:v>1021</c:v>
                </c:pt>
                <c:pt idx="697">
                  <c:v>1022</c:v>
                </c:pt>
                <c:pt idx="698">
                  <c:v>1023</c:v>
                </c:pt>
                <c:pt idx="699">
                  <c:v>1024</c:v>
                </c:pt>
                <c:pt idx="700">
                  <c:v>1025</c:v>
                </c:pt>
                <c:pt idx="701">
                  <c:v>1026</c:v>
                </c:pt>
                <c:pt idx="702">
                  <c:v>1027</c:v>
                </c:pt>
                <c:pt idx="703">
                  <c:v>1028</c:v>
                </c:pt>
                <c:pt idx="704">
                  <c:v>1029</c:v>
                </c:pt>
                <c:pt idx="705">
                  <c:v>1030</c:v>
                </c:pt>
                <c:pt idx="706">
                  <c:v>1031</c:v>
                </c:pt>
                <c:pt idx="707">
                  <c:v>1032</c:v>
                </c:pt>
                <c:pt idx="708">
                  <c:v>1033</c:v>
                </c:pt>
                <c:pt idx="709">
                  <c:v>1034</c:v>
                </c:pt>
                <c:pt idx="710">
                  <c:v>1035</c:v>
                </c:pt>
                <c:pt idx="711">
                  <c:v>1036</c:v>
                </c:pt>
                <c:pt idx="712">
                  <c:v>1037</c:v>
                </c:pt>
                <c:pt idx="713">
                  <c:v>1038</c:v>
                </c:pt>
                <c:pt idx="714">
                  <c:v>1039</c:v>
                </c:pt>
                <c:pt idx="715">
                  <c:v>1040</c:v>
                </c:pt>
                <c:pt idx="716">
                  <c:v>1041</c:v>
                </c:pt>
                <c:pt idx="717">
                  <c:v>1042</c:v>
                </c:pt>
                <c:pt idx="718">
                  <c:v>1043</c:v>
                </c:pt>
                <c:pt idx="719">
                  <c:v>1044</c:v>
                </c:pt>
                <c:pt idx="720">
                  <c:v>1045</c:v>
                </c:pt>
                <c:pt idx="721">
                  <c:v>1046</c:v>
                </c:pt>
                <c:pt idx="722">
                  <c:v>1047</c:v>
                </c:pt>
                <c:pt idx="723">
                  <c:v>1048</c:v>
                </c:pt>
                <c:pt idx="724">
                  <c:v>1049</c:v>
                </c:pt>
                <c:pt idx="725">
                  <c:v>1050</c:v>
                </c:pt>
                <c:pt idx="726">
                  <c:v>1051</c:v>
                </c:pt>
                <c:pt idx="727">
                  <c:v>1052</c:v>
                </c:pt>
                <c:pt idx="728">
                  <c:v>1053</c:v>
                </c:pt>
                <c:pt idx="729">
                  <c:v>1054</c:v>
                </c:pt>
                <c:pt idx="730">
                  <c:v>1055</c:v>
                </c:pt>
                <c:pt idx="731">
                  <c:v>1056</c:v>
                </c:pt>
                <c:pt idx="732">
                  <c:v>1057</c:v>
                </c:pt>
                <c:pt idx="733">
                  <c:v>1058</c:v>
                </c:pt>
                <c:pt idx="734">
                  <c:v>1059</c:v>
                </c:pt>
                <c:pt idx="735">
                  <c:v>1060</c:v>
                </c:pt>
                <c:pt idx="736">
                  <c:v>1061</c:v>
                </c:pt>
                <c:pt idx="737">
                  <c:v>1062</c:v>
                </c:pt>
                <c:pt idx="738">
                  <c:v>1063</c:v>
                </c:pt>
                <c:pt idx="739">
                  <c:v>1064</c:v>
                </c:pt>
                <c:pt idx="740">
                  <c:v>1065</c:v>
                </c:pt>
                <c:pt idx="741">
                  <c:v>1066</c:v>
                </c:pt>
                <c:pt idx="742">
                  <c:v>1067</c:v>
                </c:pt>
                <c:pt idx="743">
                  <c:v>1068</c:v>
                </c:pt>
                <c:pt idx="744">
                  <c:v>1069</c:v>
                </c:pt>
                <c:pt idx="745">
                  <c:v>1070</c:v>
                </c:pt>
                <c:pt idx="746">
                  <c:v>1071</c:v>
                </c:pt>
                <c:pt idx="747">
                  <c:v>1072</c:v>
                </c:pt>
                <c:pt idx="748">
                  <c:v>1073</c:v>
                </c:pt>
                <c:pt idx="749">
                  <c:v>1074</c:v>
                </c:pt>
                <c:pt idx="750">
                  <c:v>1075</c:v>
                </c:pt>
                <c:pt idx="751">
                  <c:v>1076</c:v>
                </c:pt>
                <c:pt idx="752">
                  <c:v>1077</c:v>
                </c:pt>
                <c:pt idx="753">
                  <c:v>1078</c:v>
                </c:pt>
                <c:pt idx="754">
                  <c:v>1079</c:v>
                </c:pt>
                <c:pt idx="755">
                  <c:v>1080</c:v>
                </c:pt>
                <c:pt idx="756">
                  <c:v>1081</c:v>
                </c:pt>
                <c:pt idx="757">
                  <c:v>1082</c:v>
                </c:pt>
                <c:pt idx="758">
                  <c:v>1083</c:v>
                </c:pt>
                <c:pt idx="759">
                  <c:v>1084</c:v>
                </c:pt>
                <c:pt idx="760">
                  <c:v>1085</c:v>
                </c:pt>
                <c:pt idx="761">
                  <c:v>1086</c:v>
                </c:pt>
                <c:pt idx="762">
                  <c:v>1087</c:v>
                </c:pt>
                <c:pt idx="763">
                  <c:v>1088</c:v>
                </c:pt>
                <c:pt idx="764">
                  <c:v>1089</c:v>
                </c:pt>
                <c:pt idx="765">
                  <c:v>1090</c:v>
                </c:pt>
                <c:pt idx="766">
                  <c:v>1091</c:v>
                </c:pt>
                <c:pt idx="767">
                  <c:v>1092</c:v>
                </c:pt>
                <c:pt idx="768">
                  <c:v>1093</c:v>
                </c:pt>
                <c:pt idx="769">
                  <c:v>1094</c:v>
                </c:pt>
                <c:pt idx="770">
                  <c:v>1095</c:v>
                </c:pt>
                <c:pt idx="771">
                  <c:v>1096</c:v>
                </c:pt>
                <c:pt idx="772">
                  <c:v>1097</c:v>
                </c:pt>
                <c:pt idx="773">
                  <c:v>1098</c:v>
                </c:pt>
                <c:pt idx="774">
                  <c:v>1099</c:v>
                </c:pt>
                <c:pt idx="775">
                  <c:v>1100</c:v>
                </c:pt>
                <c:pt idx="776">
                  <c:v>1101</c:v>
                </c:pt>
                <c:pt idx="777">
                  <c:v>1102</c:v>
                </c:pt>
                <c:pt idx="778">
                  <c:v>1103</c:v>
                </c:pt>
                <c:pt idx="779">
                  <c:v>1104</c:v>
                </c:pt>
                <c:pt idx="780">
                  <c:v>1105</c:v>
                </c:pt>
                <c:pt idx="781">
                  <c:v>1106</c:v>
                </c:pt>
                <c:pt idx="782">
                  <c:v>1107</c:v>
                </c:pt>
                <c:pt idx="783">
                  <c:v>1108</c:v>
                </c:pt>
                <c:pt idx="784">
                  <c:v>1109</c:v>
                </c:pt>
                <c:pt idx="785">
                  <c:v>1110</c:v>
                </c:pt>
                <c:pt idx="786">
                  <c:v>1111</c:v>
                </c:pt>
                <c:pt idx="787">
                  <c:v>1112</c:v>
                </c:pt>
                <c:pt idx="788">
                  <c:v>1113</c:v>
                </c:pt>
                <c:pt idx="789">
                  <c:v>1114</c:v>
                </c:pt>
                <c:pt idx="790">
                  <c:v>1115</c:v>
                </c:pt>
                <c:pt idx="791">
                  <c:v>1116</c:v>
                </c:pt>
                <c:pt idx="792">
                  <c:v>1117</c:v>
                </c:pt>
                <c:pt idx="793">
                  <c:v>1118</c:v>
                </c:pt>
                <c:pt idx="794">
                  <c:v>1119</c:v>
                </c:pt>
                <c:pt idx="795">
                  <c:v>1120</c:v>
                </c:pt>
                <c:pt idx="796">
                  <c:v>1121</c:v>
                </c:pt>
                <c:pt idx="797">
                  <c:v>1122</c:v>
                </c:pt>
                <c:pt idx="798">
                  <c:v>1123</c:v>
                </c:pt>
                <c:pt idx="799">
                  <c:v>1124</c:v>
                </c:pt>
                <c:pt idx="800">
                  <c:v>1125</c:v>
                </c:pt>
                <c:pt idx="801">
                  <c:v>1126</c:v>
                </c:pt>
                <c:pt idx="802">
                  <c:v>1127</c:v>
                </c:pt>
                <c:pt idx="803">
                  <c:v>1128</c:v>
                </c:pt>
                <c:pt idx="804">
                  <c:v>1129</c:v>
                </c:pt>
                <c:pt idx="805">
                  <c:v>1130</c:v>
                </c:pt>
                <c:pt idx="806">
                  <c:v>1131</c:v>
                </c:pt>
                <c:pt idx="807">
                  <c:v>1132</c:v>
                </c:pt>
                <c:pt idx="808">
                  <c:v>1133</c:v>
                </c:pt>
                <c:pt idx="809">
                  <c:v>1134</c:v>
                </c:pt>
                <c:pt idx="810">
                  <c:v>1135</c:v>
                </c:pt>
                <c:pt idx="811">
                  <c:v>1136</c:v>
                </c:pt>
                <c:pt idx="812">
                  <c:v>1137</c:v>
                </c:pt>
                <c:pt idx="813">
                  <c:v>1138</c:v>
                </c:pt>
                <c:pt idx="814">
                  <c:v>1139</c:v>
                </c:pt>
                <c:pt idx="815">
                  <c:v>1140</c:v>
                </c:pt>
                <c:pt idx="816">
                  <c:v>1141</c:v>
                </c:pt>
                <c:pt idx="817">
                  <c:v>1142</c:v>
                </c:pt>
                <c:pt idx="818">
                  <c:v>1143</c:v>
                </c:pt>
                <c:pt idx="819">
                  <c:v>1144</c:v>
                </c:pt>
                <c:pt idx="820">
                  <c:v>1145</c:v>
                </c:pt>
                <c:pt idx="821">
                  <c:v>1146</c:v>
                </c:pt>
                <c:pt idx="822">
                  <c:v>1147</c:v>
                </c:pt>
                <c:pt idx="823">
                  <c:v>1148</c:v>
                </c:pt>
                <c:pt idx="824">
                  <c:v>1149</c:v>
                </c:pt>
                <c:pt idx="825">
                  <c:v>1150</c:v>
                </c:pt>
                <c:pt idx="826">
                  <c:v>1151</c:v>
                </c:pt>
                <c:pt idx="827">
                  <c:v>1152</c:v>
                </c:pt>
                <c:pt idx="828">
                  <c:v>1153</c:v>
                </c:pt>
                <c:pt idx="829">
                  <c:v>1154</c:v>
                </c:pt>
                <c:pt idx="830">
                  <c:v>1155</c:v>
                </c:pt>
                <c:pt idx="831">
                  <c:v>1156</c:v>
                </c:pt>
                <c:pt idx="832">
                  <c:v>1157</c:v>
                </c:pt>
                <c:pt idx="833">
                  <c:v>1158</c:v>
                </c:pt>
                <c:pt idx="834">
                  <c:v>1159</c:v>
                </c:pt>
                <c:pt idx="835">
                  <c:v>1160</c:v>
                </c:pt>
                <c:pt idx="836">
                  <c:v>1161</c:v>
                </c:pt>
                <c:pt idx="837">
                  <c:v>1162</c:v>
                </c:pt>
                <c:pt idx="838">
                  <c:v>1163</c:v>
                </c:pt>
                <c:pt idx="839">
                  <c:v>1164</c:v>
                </c:pt>
                <c:pt idx="840">
                  <c:v>1165</c:v>
                </c:pt>
                <c:pt idx="841">
                  <c:v>1166</c:v>
                </c:pt>
                <c:pt idx="842">
                  <c:v>1167</c:v>
                </c:pt>
                <c:pt idx="843">
                  <c:v>1168</c:v>
                </c:pt>
                <c:pt idx="844">
                  <c:v>1169</c:v>
                </c:pt>
                <c:pt idx="845">
                  <c:v>1170</c:v>
                </c:pt>
                <c:pt idx="846">
                  <c:v>1171</c:v>
                </c:pt>
                <c:pt idx="847">
                  <c:v>1172</c:v>
                </c:pt>
                <c:pt idx="848">
                  <c:v>1173</c:v>
                </c:pt>
                <c:pt idx="849">
                  <c:v>1174</c:v>
                </c:pt>
                <c:pt idx="850">
                  <c:v>1175</c:v>
                </c:pt>
                <c:pt idx="851">
                  <c:v>1176</c:v>
                </c:pt>
                <c:pt idx="852">
                  <c:v>1177</c:v>
                </c:pt>
                <c:pt idx="853">
                  <c:v>1178</c:v>
                </c:pt>
                <c:pt idx="854">
                  <c:v>1179</c:v>
                </c:pt>
                <c:pt idx="855">
                  <c:v>1180</c:v>
                </c:pt>
                <c:pt idx="856">
                  <c:v>1181</c:v>
                </c:pt>
                <c:pt idx="857">
                  <c:v>1182</c:v>
                </c:pt>
                <c:pt idx="858">
                  <c:v>1183</c:v>
                </c:pt>
                <c:pt idx="859">
                  <c:v>1184</c:v>
                </c:pt>
                <c:pt idx="860">
                  <c:v>1185</c:v>
                </c:pt>
                <c:pt idx="861">
                  <c:v>1186</c:v>
                </c:pt>
                <c:pt idx="862">
                  <c:v>1187</c:v>
                </c:pt>
                <c:pt idx="863">
                  <c:v>1188</c:v>
                </c:pt>
                <c:pt idx="864">
                  <c:v>1189</c:v>
                </c:pt>
                <c:pt idx="865">
                  <c:v>1190</c:v>
                </c:pt>
                <c:pt idx="866">
                  <c:v>1191</c:v>
                </c:pt>
                <c:pt idx="867">
                  <c:v>1192</c:v>
                </c:pt>
                <c:pt idx="868">
                  <c:v>1193</c:v>
                </c:pt>
                <c:pt idx="869">
                  <c:v>1194</c:v>
                </c:pt>
                <c:pt idx="870">
                  <c:v>1195</c:v>
                </c:pt>
                <c:pt idx="871">
                  <c:v>1196</c:v>
                </c:pt>
                <c:pt idx="872">
                  <c:v>1197</c:v>
                </c:pt>
                <c:pt idx="873">
                  <c:v>1198</c:v>
                </c:pt>
                <c:pt idx="874">
                  <c:v>1199</c:v>
                </c:pt>
                <c:pt idx="875">
                  <c:v>1200</c:v>
                </c:pt>
                <c:pt idx="876">
                  <c:v>1201</c:v>
                </c:pt>
                <c:pt idx="877">
                  <c:v>1202</c:v>
                </c:pt>
                <c:pt idx="878">
                  <c:v>1203</c:v>
                </c:pt>
                <c:pt idx="879">
                  <c:v>1204</c:v>
                </c:pt>
                <c:pt idx="880">
                  <c:v>1205</c:v>
                </c:pt>
                <c:pt idx="881">
                  <c:v>1206</c:v>
                </c:pt>
                <c:pt idx="882">
                  <c:v>1207</c:v>
                </c:pt>
                <c:pt idx="883">
                  <c:v>1208</c:v>
                </c:pt>
                <c:pt idx="884">
                  <c:v>1209</c:v>
                </c:pt>
                <c:pt idx="885">
                  <c:v>1210</c:v>
                </c:pt>
                <c:pt idx="886">
                  <c:v>1211</c:v>
                </c:pt>
                <c:pt idx="887">
                  <c:v>1212</c:v>
                </c:pt>
                <c:pt idx="888">
                  <c:v>1213</c:v>
                </c:pt>
                <c:pt idx="889">
                  <c:v>1214</c:v>
                </c:pt>
                <c:pt idx="890">
                  <c:v>1215</c:v>
                </c:pt>
                <c:pt idx="891">
                  <c:v>1216</c:v>
                </c:pt>
                <c:pt idx="892">
                  <c:v>1217</c:v>
                </c:pt>
                <c:pt idx="893">
                  <c:v>1218</c:v>
                </c:pt>
                <c:pt idx="894">
                  <c:v>1219</c:v>
                </c:pt>
                <c:pt idx="895">
                  <c:v>1220</c:v>
                </c:pt>
                <c:pt idx="896">
                  <c:v>1221</c:v>
                </c:pt>
                <c:pt idx="897">
                  <c:v>1222</c:v>
                </c:pt>
                <c:pt idx="898">
                  <c:v>1223</c:v>
                </c:pt>
                <c:pt idx="899">
                  <c:v>1224</c:v>
                </c:pt>
                <c:pt idx="900">
                  <c:v>1225</c:v>
                </c:pt>
                <c:pt idx="901">
                  <c:v>1226</c:v>
                </c:pt>
                <c:pt idx="902">
                  <c:v>1227</c:v>
                </c:pt>
                <c:pt idx="903">
                  <c:v>1228</c:v>
                </c:pt>
                <c:pt idx="904">
                  <c:v>1229</c:v>
                </c:pt>
                <c:pt idx="905">
                  <c:v>1230</c:v>
                </c:pt>
                <c:pt idx="906">
                  <c:v>1231</c:v>
                </c:pt>
                <c:pt idx="907">
                  <c:v>1232</c:v>
                </c:pt>
                <c:pt idx="908">
                  <c:v>1233</c:v>
                </c:pt>
                <c:pt idx="909">
                  <c:v>1234</c:v>
                </c:pt>
                <c:pt idx="910">
                  <c:v>1235</c:v>
                </c:pt>
                <c:pt idx="911">
                  <c:v>1236</c:v>
                </c:pt>
                <c:pt idx="912">
                  <c:v>1237</c:v>
                </c:pt>
                <c:pt idx="913">
                  <c:v>1238</c:v>
                </c:pt>
                <c:pt idx="914">
                  <c:v>1239</c:v>
                </c:pt>
                <c:pt idx="915">
                  <c:v>1240</c:v>
                </c:pt>
                <c:pt idx="916">
                  <c:v>1241</c:v>
                </c:pt>
                <c:pt idx="917">
                  <c:v>1242</c:v>
                </c:pt>
                <c:pt idx="918">
                  <c:v>1243</c:v>
                </c:pt>
                <c:pt idx="919">
                  <c:v>1244</c:v>
                </c:pt>
                <c:pt idx="920">
                  <c:v>1245</c:v>
                </c:pt>
                <c:pt idx="921">
                  <c:v>1246</c:v>
                </c:pt>
                <c:pt idx="922">
                  <c:v>1247</c:v>
                </c:pt>
                <c:pt idx="923">
                  <c:v>1248</c:v>
                </c:pt>
                <c:pt idx="924">
                  <c:v>1249</c:v>
                </c:pt>
                <c:pt idx="925">
                  <c:v>1250</c:v>
                </c:pt>
                <c:pt idx="926">
                  <c:v>1251</c:v>
                </c:pt>
                <c:pt idx="927">
                  <c:v>1252</c:v>
                </c:pt>
                <c:pt idx="928">
                  <c:v>1253</c:v>
                </c:pt>
                <c:pt idx="929">
                  <c:v>1254</c:v>
                </c:pt>
                <c:pt idx="930">
                  <c:v>1255</c:v>
                </c:pt>
                <c:pt idx="931">
                  <c:v>1256</c:v>
                </c:pt>
                <c:pt idx="932">
                  <c:v>1257</c:v>
                </c:pt>
                <c:pt idx="933">
                  <c:v>1258</c:v>
                </c:pt>
                <c:pt idx="934">
                  <c:v>1259</c:v>
                </c:pt>
                <c:pt idx="935">
                  <c:v>1260</c:v>
                </c:pt>
                <c:pt idx="936">
                  <c:v>1261</c:v>
                </c:pt>
                <c:pt idx="937">
                  <c:v>1262</c:v>
                </c:pt>
                <c:pt idx="938">
                  <c:v>1263</c:v>
                </c:pt>
                <c:pt idx="939">
                  <c:v>1264</c:v>
                </c:pt>
                <c:pt idx="940">
                  <c:v>1265</c:v>
                </c:pt>
                <c:pt idx="941">
                  <c:v>1266</c:v>
                </c:pt>
                <c:pt idx="942">
                  <c:v>1267</c:v>
                </c:pt>
                <c:pt idx="943">
                  <c:v>1268</c:v>
                </c:pt>
                <c:pt idx="944">
                  <c:v>1269</c:v>
                </c:pt>
                <c:pt idx="945">
                  <c:v>1270</c:v>
                </c:pt>
                <c:pt idx="946">
                  <c:v>1271</c:v>
                </c:pt>
                <c:pt idx="947">
                  <c:v>1272</c:v>
                </c:pt>
                <c:pt idx="948">
                  <c:v>1273</c:v>
                </c:pt>
                <c:pt idx="949">
                  <c:v>1274</c:v>
                </c:pt>
                <c:pt idx="950">
                  <c:v>1275</c:v>
                </c:pt>
                <c:pt idx="951">
                  <c:v>1276</c:v>
                </c:pt>
                <c:pt idx="952">
                  <c:v>1277</c:v>
                </c:pt>
                <c:pt idx="953">
                  <c:v>1278</c:v>
                </c:pt>
                <c:pt idx="954">
                  <c:v>1279</c:v>
                </c:pt>
                <c:pt idx="955">
                  <c:v>1280</c:v>
                </c:pt>
                <c:pt idx="956">
                  <c:v>1281</c:v>
                </c:pt>
                <c:pt idx="957">
                  <c:v>1282</c:v>
                </c:pt>
                <c:pt idx="958">
                  <c:v>1283</c:v>
                </c:pt>
                <c:pt idx="959">
                  <c:v>1284</c:v>
                </c:pt>
                <c:pt idx="960">
                  <c:v>1285</c:v>
                </c:pt>
                <c:pt idx="961">
                  <c:v>1286</c:v>
                </c:pt>
                <c:pt idx="962">
                  <c:v>1287</c:v>
                </c:pt>
                <c:pt idx="963">
                  <c:v>1288</c:v>
                </c:pt>
                <c:pt idx="964">
                  <c:v>1289</c:v>
                </c:pt>
                <c:pt idx="965">
                  <c:v>1290</c:v>
                </c:pt>
                <c:pt idx="966">
                  <c:v>1291</c:v>
                </c:pt>
                <c:pt idx="967">
                  <c:v>1292</c:v>
                </c:pt>
                <c:pt idx="968">
                  <c:v>1293</c:v>
                </c:pt>
                <c:pt idx="969">
                  <c:v>1294</c:v>
                </c:pt>
                <c:pt idx="970">
                  <c:v>1295</c:v>
                </c:pt>
                <c:pt idx="971">
                  <c:v>1296</c:v>
                </c:pt>
                <c:pt idx="972">
                  <c:v>1297</c:v>
                </c:pt>
                <c:pt idx="973">
                  <c:v>1298</c:v>
                </c:pt>
                <c:pt idx="974">
                  <c:v>1299</c:v>
                </c:pt>
                <c:pt idx="975">
                  <c:v>1300</c:v>
                </c:pt>
                <c:pt idx="976">
                  <c:v>1301</c:v>
                </c:pt>
                <c:pt idx="977">
                  <c:v>1302</c:v>
                </c:pt>
                <c:pt idx="978">
                  <c:v>1303</c:v>
                </c:pt>
                <c:pt idx="979">
                  <c:v>1304</c:v>
                </c:pt>
                <c:pt idx="980">
                  <c:v>1305</c:v>
                </c:pt>
                <c:pt idx="981">
                  <c:v>1306</c:v>
                </c:pt>
                <c:pt idx="982">
                  <c:v>1307</c:v>
                </c:pt>
                <c:pt idx="983">
                  <c:v>1308</c:v>
                </c:pt>
                <c:pt idx="984">
                  <c:v>1309</c:v>
                </c:pt>
                <c:pt idx="985">
                  <c:v>1310</c:v>
                </c:pt>
                <c:pt idx="986">
                  <c:v>1311</c:v>
                </c:pt>
                <c:pt idx="987">
                  <c:v>1312</c:v>
                </c:pt>
                <c:pt idx="988">
                  <c:v>1313</c:v>
                </c:pt>
                <c:pt idx="989">
                  <c:v>1314</c:v>
                </c:pt>
                <c:pt idx="990">
                  <c:v>1315</c:v>
                </c:pt>
                <c:pt idx="991">
                  <c:v>1316</c:v>
                </c:pt>
                <c:pt idx="992">
                  <c:v>1317</c:v>
                </c:pt>
                <c:pt idx="993">
                  <c:v>1318</c:v>
                </c:pt>
                <c:pt idx="994">
                  <c:v>1319</c:v>
                </c:pt>
                <c:pt idx="995">
                  <c:v>1320</c:v>
                </c:pt>
                <c:pt idx="996">
                  <c:v>1321</c:v>
                </c:pt>
                <c:pt idx="997">
                  <c:v>1322</c:v>
                </c:pt>
                <c:pt idx="998">
                  <c:v>1323</c:v>
                </c:pt>
                <c:pt idx="999">
                  <c:v>1324</c:v>
                </c:pt>
                <c:pt idx="1000">
                  <c:v>1325</c:v>
                </c:pt>
                <c:pt idx="1001">
                  <c:v>1326</c:v>
                </c:pt>
                <c:pt idx="1002">
                  <c:v>1327</c:v>
                </c:pt>
                <c:pt idx="1003">
                  <c:v>1328</c:v>
                </c:pt>
                <c:pt idx="1004">
                  <c:v>1329</c:v>
                </c:pt>
                <c:pt idx="1005">
                  <c:v>1330</c:v>
                </c:pt>
                <c:pt idx="1006">
                  <c:v>1331</c:v>
                </c:pt>
                <c:pt idx="1007">
                  <c:v>1332</c:v>
                </c:pt>
                <c:pt idx="1008">
                  <c:v>1333</c:v>
                </c:pt>
                <c:pt idx="1009">
                  <c:v>1334</c:v>
                </c:pt>
                <c:pt idx="1010">
                  <c:v>1335</c:v>
                </c:pt>
                <c:pt idx="1011">
                  <c:v>1336</c:v>
                </c:pt>
                <c:pt idx="1012">
                  <c:v>1337</c:v>
                </c:pt>
                <c:pt idx="1013">
                  <c:v>1338</c:v>
                </c:pt>
                <c:pt idx="1014">
                  <c:v>1339</c:v>
                </c:pt>
                <c:pt idx="1015">
                  <c:v>1340</c:v>
                </c:pt>
                <c:pt idx="1016">
                  <c:v>1341</c:v>
                </c:pt>
                <c:pt idx="1017">
                  <c:v>1342</c:v>
                </c:pt>
                <c:pt idx="1018">
                  <c:v>1343</c:v>
                </c:pt>
                <c:pt idx="1019">
                  <c:v>1344</c:v>
                </c:pt>
                <c:pt idx="1020">
                  <c:v>1345</c:v>
                </c:pt>
                <c:pt idx="1021">
                  <c:v>1346</c:v>
                </c:pt>
                <c:pt idx="1022">
                  <c:v>1347</c:v>
                </c:pt>
                <c:pt idx="1023">
                  <c:v>1348</c:v>
                </c:pt>
                <c:pt idx="1024">
                  <c:v>1349</c:v>
                </c:pt>
                <c:pt idx="1025">
                  <c:v>1350</c:v>
                </c:pt>
                <c:pt idx="1026">
                  <c:v>1351</c:v>
                </c:pt>
                <c:pt idx="1027">
                  <c:v>1352</c:v>
                </c:pt>
                <c:pt idx="1028">
                  <c:v>1353</c:v>
                </c:pt>
                <c:pt idx="1029">
                  <c:v>1354</c:v>
                </c:pt>
                <c:pt idx="1030">
                  <c:v>1355</c:v>
                </c:pt>
                <c:pt idx="1031">
                  <c:v>1356</c:v>
                </c:pt>
                <c:pt idx="1032">
                  <c:v>1357</c:v>
                </c:pt>
                <c:pt idx="1033">
                  <c:v>1358</c:v>
                </c:pt>
                <c:pt idx="1034">
                  <c:v>1359</c:v>
                </c:pt>
                <c:pt idx="1035">
                  <c:v>1360</c:v>
                </c:pt>
                <c:pt idx="1036">
                  <c:v>1361</c:v>
                </c:pt>
                <c:pt idx="1037">
                  <c:v>1362</c:v>
                </c:pt>
                <c:pt idx="1038">
                  <c:v>1363</c:v>
                </c:pt>
                <c:pt idx="1039">
                  <c:v>1364</c:v>
                </c:pt>
                <c:pt idx="1040">
                  <c:v>1365</c:v>
                </c:pt>
                <c:pt idx="1041">
                  <c:v>1366</c:v>
                </c:pt>
                <c:pt idx="1042">
                  <c:v>1367</c:v>
                </c:pt>
                <c:pt idx="1043">
                  <c:v>1368</c:v>
                </c:pt>
                <c:pt idx="1044">
                  <c:v>1369</c:v>
                </c:pt>
                <c:pt idx="1045">
                  <c:v>1370</c:v>
                </c:pt>
                <c:pt idx="1046">
                  <c:v>1371</c:v>
                </c:pt>
                <c:pt idx="1047">
                  <c:v>1372</c:v>
                </c:pt>
                <c:pt idx="1048">
                  <c:v>1373</c:v>
                </c:pt>
                <c:pt idx="1049">
                  <c:v>1374</c:v>
                </c:pt>
                <c:pt idx="1050">
                  <c:v>1375</c:v>
                </c:pt>
                <c:pt idx="1051">
                  <c:v>1376</c:v>
                </c:pt>
                <c:pt idx="1052">
                  <c:v>1377</c:v>
                </c:pt>
                <c:pt idx="1053">
                  <c:v>1378</c:v>
                </c:pt>
                <c:pt idx="1054">
                  <c:v>1379</c:v>
                </c:pt>
                <c:pt idx="1055">
                  <c:v>1380</c:v>
                </c:pt>
                <c:pt idx="1056">
                  <c:v>1381</c:v>
                </c:pt>
                <c:pt idx="1057">
                  <c:v>1382</c:v>
                </c:pt>
                <c:pt idx="1058">
                  <c:v>1383</c:v>
                </c:pt>
                <c:pt idx="1059">
                  <c:v>1384</c:v>
                </c:pt>
                <c:pt idx="1060">
                  <c:v>1385</c:v>
                </c:pt>
                <c:pt idx="1061">
                  <c:v>1386</c:v>
                </c:pt>
                <c:pt idx="1062">
                  <c:v>1387</c:v>
                </c:pt>
                <c:pt idx="1063">
                  <c:v>1388</c:v>
                </c:pt>
                <c:pt idx="1064">
                  <c:v>1389</c:v>
                </c:pt>
                <c:pt idx="1065">
                  <c:v>1390</c:v>
                </c:pt>
                <c:pt idx="1066">
                  <c:v>1391</c:v>
                </c:pt>
                <c:pt idx="1067">
                  <c:v>1392</c:v>
                </c:pt>
                <c:pt idx="1068">
                  <c:v>1393</c:v>
                </c:pt>
                <c:pt idx="1069">
                  <c:v>1394</c:v>
                </c:pt>
                <c:pt idx="1070">
                  <c:v>1395</c:v>
                </c:pt>
                <c:pt idx="1071">
                  <c:v>1396</c:v>
                </c:pt>
                <c:pt idx="1072">
                  <c:v>1397</c:v>
                </c:pt>
                <c:pt idx="1073">
                  <c:v>1398</c:v>
                </c:pt>
                <c:pt idx="1074">
                  <c:v>1399</c:v>
                </c:pt>
                <c:pt idx="1075">
                  <c:v>1400</c:v>
                </c:pt>
                <c:pt idx="1076">
                  <c:v>1401</c:v>
                </c:pt>
                <c:pt idx="1077">
                  <c:v>1402</c:v>
                </c:pt>
                <c:pt idx="1078">
                  <c:v>1403</c:v>
                </c:pt>
                <c:pt idx="1079">
                  <c:v>1404</c:v>
                </c:pt>
                <c:pt idx="1080">
                  <c:v>1405</c:v>
                </c:pt>
                <c:pt idx="1081">
                  <c:v>1406</c:v>
                </c:pt>
                <c:pt idx="1082">
                  <c:v>1407</c:v>
                </c:pt>
                <c:pt idx="1083">
                  <c:v>1408</c:v>
                </c:pt>
                <c:pt idx="1084">
                  <c:v>1409</c:v>
                </c:pt>
                <c:pt idx="1085">
                  <c:v>1410</c:v>
                </c:pt>
                <c:pt idx="1086">
                  <c:v>1411</c:v>
                </c:pt>
                <c:pt idx="1087">
                  <c:v>1412</c:v>
                </c:pt>
                <c:pt idx="1088">
                  <c:v>1413</c:v>
                </c:pt>
                <c:pt idx="1089">
                  <c:v>1414</c:v>
                </c:pt>
                <c:pt idx="1090">
                  <c:v>1415</c:v>
                </c:pt>
                <c:pt idx="1091">
                  <c:v>1416</c:v>
                </c:pt>
                <c:pt idx="1092">
                  <c:v>1417</c:v>
                </c:pt>
                <c:pt idx="1093">
                  <c:v>1418</c:v>
                </c:pt>
                <c:pt idx="1094">
                  <c:v>1419</c:v>
                </c:pt>
                <c:pt idx="1095">
                  <c:v>1420</c:v>
                </c:pt>
                <c:pt idx="1096">
                  <c:v>1421</c:v>
                </c:pt>
                <c:pt idx="1097">
                  <c:v>1422</c:v>
                </c:pt>
                <c:pt idx="1098">
                  <c:v>1423</c:v>
                </c:pt>
                <c:pt idx="1099">
                  <c:v>1424</c:v>
                </c:pt>
                <c:pt idx="1100">
                  <c:v>1425</c:v>
                </c:pt>
                <c:pt idx="1101">
                  <c:v>1426</c:v>
                </c:pt>
                <c:pt idx="1102">
                  <c:v>1427</c:v>
                </c:pt>
                <c:pt idx="1103">
                  <c:v>1428</c:v>
                </c:pt>
                <c:pt idx="1104">
                  <c:v>1429</c:v>
                </c:pt>
                <c:pt idx="1105">
                  <c:v>1430</c:v>
                </c:pt>
                <c:pt idx="1106">
                  <c:v>1431</c:v>
                </c:pt>
                <c:pt idx="1107">
                  <c:v>1432</c:v>
                </c:pt>
                <c:pt idx="1108">
                  <c:v>1433</c:v>
                </c:pt>
                <c:pt idx="1109">
                  <c:v>1434</c:v>
                </c:pt>
                <c:pt idx="1110">
                  <c:v>1435</c:v>
                </c:pt>
                <c:pt idx="1111">
                  <c:v>1436</c:v>
                </c:pt>
                <c:pt idx="1112">
                  <c:v>1437</c:v>
                </c:pt>
                <c:pt idx="1113">
                  <c:v>1438</c:v>
                </c:pt>
                <c:pt idx="1114">
                  <c:v>1439</c:v>
                </c:pt>
                <c:pt idx="1115">
                  <c:v>1440</c:v>
                </c:pt>
                <c:pt idx="1116">
                  <c:v>1441</c:v>
                </c:pt>
                <c:pt idx="1117">
                  <c:v>1442</c:v>
                </c:pt>
                <c:pt idx="1118">
                  <c:v>1443</c:v>
                </c:pt>
                <c:pt idx="1119">
                  <c:v>1444</c:v>
                </c:pt>
                <c:pt idx="1120">
                  <c:v>1445</c:v>
                </c:pt>
                <c:pt idx="1121">
                  <c:v>1446</c:v>
                </c:pt>
                <c:pt idx="1122">
                  <c:v>1447</c:v>
                </c:pt>
                <c:pt idx="1123">
                  <c:v>1448</c:v>
                </c:pt>
                <c:pt idx="1124">
                  <c:v>1449</c:v>
                </c:pt>
                <c:pt idx="1125">
                  <c:v>1450</c:v>
                </c:pt>
                <c:pt idx="1126">
                  <c:v>1451</c:v>
                </c:pt>
                <c:pt idx="1127">
                  <c:v>1452</c:v>
                </c:pt>
                <c:pt idx="1128">
                  <c:v>1453</c:v>
                </c:pt>
                <c:pt idx="1129">
                  <c:v>1454</c:v>
                </c:pt>
                <c:pt idx="1130">
                  <c:v>1455</c:v>
                </c:pt>
                <c:pt idx="1131">
                  <c:v>1456</c:v>
                </c:pt>
                <c:pt idx="1132">
                  <c:v>1457</c:v>
                </c:pt>
                <c:pt idx="1133">
                  <c:v>1458</c:v>
                </c:pt>
                <c:pt idx="1134">
                  <c:v>1459</c:v>
                </c:pt>
                <c:pt idx="1135">
                  <c:v>1460</c:v>
                </c:pt>
                <c:pt idx="1136">
                  <c:v>1461</c:v>
                </c:pt>
                <c:pt idx="1137">
                  <c:v>1462</c:v>
                </c:pt>
                <c:pt idx="1138">
                  <c:v>1463</c:v>
                </c:pt>
                <c:pt idx="1139">
                  <c:v>1464</c:v>
                </c:pt>
                <c:pt idx="1140">
                  <c:v>1465</c:v>
                </c:pt>
                <c:pt idx="1141">
                  <c:v>1466</c:v>
                </c:pt>
                <c:pt idx="1142">
                  <c:v>1467</c:v>
                </c:pt>
                <c:pt idx="1143">
                  <c:v>1468</c:v>
                </c:pt>
                <c:pt idx="1144">
                  <c:v>1469</c:v>
                </c:pt>
                <c:pt idx="1145">
                  <c:v>1470</c:v>
                </c:pt>
                <c:pt idx="1146">
                  <c:v>1471</c:v>
                </c:pt>
                <c:pt idx="1147">
                  <c:v>1472</c:v>
                </c:pt>
                <c:pt idx="1148">
                  <c:v>1473</c:v>
                </c:pt>
                <c:pt idx="1149">
                  <c:v>1474</c:v>
                </c:pt>
                <c:pt idx="1150">
                  <c:v>1475</c:v>
                </c:pt>
                <c:pt idx="1151">
                  <c:v>1476</c:v>
                </c:pt>
                <c:pt idx="1152">
                  <c:v>1477</c:v>
                </c:pt>
                <c:pt idx="1153">
                  <c:v>1478</c:v>
                </c:pt>
                <c:pt idx="1154">
                  <c:v>1479</c:v>
                </c:pt>
                <c:pt idx="1155">
                  <c:v>1480</c:v>
                </c:pt>
                <c:pt idx="1156">
                  <c:v>1481</c:v>
                </c:pt>
                <c:pt idx="1157">
                  <c:v>1482</c:v>
                </c:pt>
                <c:pt idx="1158">
                  <c:v>1483</c:v>
                </c:pt>
                <c:pt idx="1159">
                  <c:v>1484</c:v>
                </c:pt>
                <c:pt idx="1160">
                  <c:v>1485</c:v>
                </c:pt>
                <c:pt idx="1161">
                  <c:v>1486</c:v>
                </c:pt>
                <c:pt idx="1162">
                  <c:v>1487</c:v>
                </c:pt>
                <c:pt idx="1163">
                  <c:v>1488</c:v>
                </c:pt>
                <c:pt idx="1164">
                  <c:v>1489</c:v>
                </c:pt>
                <c:pt idx="1165">
                  <c:v>1490</c:v>
                </c:pt>
                <c:pt idx="1166">
                  <c:v>1491</c:v>
                </c:pt>
                <c:pt idx="1167">
                  <c:v>1492</c:v>
                </c:pt>
                <c:pt idx="1168">
                  <c:v>1493</c:v>
                </c:pt>
                <c:pt idx="1169">
                  <c:v>1494</c:v>
                </c:pt>
                <c:pt idx="1170">
                  <c:v>1495</c:v>
                </c:pt>
                <c:pt idx="1171">
                  <c:v>1496</c:v>
                </c:pt>
                <c:pt idx="1172">
                  <c:v>1497</c:v>
                </c:pt>
                <c:pt idx="1173">
                  <c:v>1498</c:v>
                </c:pt>
                <c:pt idx="1174">
                  <c:v>1499</c:v>
                </c:pt>
                <c:pt idx="1175">
                  <c:v>1500</c:v>
                </c:pt>
                <c:pt idx="1176">
                  <c:v>1501</c:v>
                </c:pt>
                <c:pt idx="1177">
                  <c:v>1502</c:v>
                </c:pt>
                <c:pt idx="1178">
                  <c:v>1503</c:v>
                </c:pt>
                <c:pt idx="1179">
                  <c:v>1504</c:v>
                </c:pt>
                <c:pt idx="1180">
                  <c:v>1505</c:v>
                </c:pt>
                <c:pt idx="1181">
                  <c:v>1506</c:v>
                </c:pt>
                <c:pt idx="1182">
                  <c:v>1507</c:v>
                </c:pt>
                <c:pt idx="1183">
                  <c:v>1508</c:v>
                </c:pt>
                <c:pt idx="1184">
                  <c:v>1509</c:v>
                </c:pt>
                <c:pt idx="1185">
                  <c:v>1510</c:v>
                </c:pt>
                <c:pt idx="1186">
                  <c:v>1511</c:v>
                </c:pt>
                <c:pt idx="1187">
                  <c:v>1512</c:v>
                </c:pt>
                <c:pt idx="1188">
                  <c:v>1513</c:v>
                </c:pt>
                <c:pt idx="1189">
                  <c:v>1514</c:v>
                </c:pt>
                <c:pt idx="1190">
                  <c:v>1515</c:v>
                </c:pt>
                <c:pt idx="1191">
                  <c:v>1516</c:v>
                </c:pt>
                <c:pt idx="1192">
                  <c:v>1517</c:v>
                </c:pt>
                <c:pt idx="1193">
                  <c:v>1518</c:v>
                </c:pt>
                <c:pt idx="1194">
                  <c:v>1519</c:v>
                </c:pt>
                <c:pt idx="1195">
                  <c:v>1520</c:v>
                </c:pt>
                <c:pt idx="1196">
                  <c:v>1521</c:v>
                </c:pt>
                <c:pt idx="1197">
                  <c:v>1522</c:v>
                </c:pt>
                <c:pt idx="1198">
                  <c:v>1523</c:v>
                </c:pt>
                <c:pt idx="1199">
                  <c:v>1524</c:v>
                </c:pt>
                <c:pt idx="1200">
                  <c:v>1525</c:v>
                </c:pt>
                <c:pt idx="1201">
                  <c:v>1526</c:v>
                </c:pt>
                <c:pt idx="1202">
                  <c:v>1527</c:v>
                </c:pt>
                <c:pt idx="1203">
                  <c:v>1528</c:v>
                </c:pt>
                <c:pt idx="1204">
                  <c:v>1529</c:v>
                </c:pt>
                <c:pt idx="1205">
                  <c:v>1530</c:v>
                </c:pt>
                <c:pt idx="1206">
                  <c:v>1531</c:v>
                </c:pt>
                <c:pt idx="1207">
                  <c:v>1532</c:v>
                </c:pt>
                <c:pt idx="1208">
                  <c:v>1533</c:v>
                </c:pt>
                <c:pt idx="1209">
                  <c:v>1534</c:v>
                </c:pt>
                <c:pt idx="1210">
                  <c:v>1535</c:v>
                </c:pt>
                <c:pt idx="1211">
                  <c:v>1536</c:v>
                </c:pt>
                <c:pt idx="1212">
                  <c:v>1537</c:v>
                </c:pt>
                <c:pt idx="1213">
                  <c:v>1538</c:v>
                </c:pt>
                <c:pt idx="1214">
                  <c:v>1539</c:v>
                </c:pt>
                <c:pt idx="1215">
                  <c:v>1540</c:v>
                </c:pt>
                <c:pt idx="1216">
                  <c:v>1541</c:v>
                </c:pt>
                <c:pt idx="1217">
                  <c:v>1542</c:v>
                </c:pt>
                <c:pt idx="1218">
                  <c:v>1543</c:v>
                </c:pt>
                <c:pt idx="1219">
                  <c:v>1544</c:v>
                </c:pt>
                <c:pt idx="1220">
                  <c:v>1545</c:v>
                </c:pt>
                <c:pt idx="1221">
                  <c:v>1546</c:v>
                </c:pt>
                <c:pt idx="1222">
                  <c:v>1547</c:v>
                </c:pt>
                <c:pt idx="1223">
                  <c:v>1548</c:v>
                </c:pt>
                <c:pt idx="1224">
                  <c:v>1549</c:v>
                </c:pt>
                <c:pt idx="1225">
                  <c:v>1550</c:v>
                </c:pt>
                <c:pt idx="1226">
                  <c:v>1551</c:v>
                </c:pt>
                <c:pt idx="1227">
                  <c:v>1552</c:v>
                </c:pt>
                <c:pt idx="1228">
                  <c:v>1553</c:v>
                </c:pt>
                <c:pt idx="1229">
                  <c:v>1554</c:v>
                </c:pt>
                <c:pt idx="1230">
                  <c:v>1555</c:v>
                </c:pt>
                <c:pt idx="1231">
                  <c:v>1556</c:v>
                </c:pt>
                <c:pt idx="1232">
                  <c:v>1557</c:v>
                </c:pt>
                <c:pt idx="1233">
                  <c:v>1558</c:v>
                </c:pt>
                <c:pt idx="1234">
                  <c:v>1559</c:v>
                </c:pt>
                <c:pt idx="1235">
                  <c:v>1560</c:v>
                </c:pt>
                <c:pt idx="1236">
                  <c:v>1561</c:v>
                </c:pt>
                <c:pt idx="1237">
                  <c:v>1562</c:v>
                </c:pt>
                <c:pt idx="1238">
                  <c:v>1563</c:v>
                </c:pt>
                <c:pt idx="1239">
                  <c:v>1564</c:v>
                </c:pt>
                <c:pt idx="1240">
                  <c:v>1565</c:v>
                </c:pt>
                <c:pt idx="1241">
                  <c:v>1566</c:v>
                </c:pt>
                <c:pt idx="1242">
                  <c:v>1567</c:v>
                </c:pt>
                <c:pt idx="1243">
                  <c:v>1568</c:v>
                </c:pt>
                <c:pt idx="1244">
                  <c:v>1569</c:v>
                </c:pt>
                <c:pt idx="1245">
                  <c:v>1570</c:v>
                </c:pt>
                <c:pt idx="1246">
                  <c:v>1571</c:v>
                </c:pt>
                <c:pt idx="1247">
                  <c:v>1572</c:v>
                </c:pt>
                <c:pt idx="1248">
                  <c:v>1573</c:v>
                </c:pt>
                <c:pt idx="1249">
                  <c:v>1574</c:v>
                </c:pt>
                <c:pt idx="1250">
                  <c:v>1575</c:v>
                </c:pt>
                <c:pt idx="1251">
                  <c:v>1576</c:v>
                </c:pt>
                <c:pt idx="1252">
                  <c:v>1577</c:v>
                </c:pt>
                <c:pt idx="1253">
                  <c:v>1578</c:v>
                </c:pt>
                <c:pt idx="1254">
                  <c:v>1579</c:v>
                </c:pt>
                <c:pt idx="1255">
                  <c:v>1580</c:v>
                </c:pt>
                <c:pt idx="1256">
                  <c:v>1581</c:v>
                </c:pt>
                <c:pt idx="1257">
                  <c:v>1582</c:v>
                </c:pt>
                <c:pt idx="1258">
                  <c:v>1583</c:v>
                </c:pt>
                <c:pt idx="1259">
                  <c:v>1584</c:v>
                </c:pt>
                <c:pt idx="1260">
                  <c:v>1585</c:v>
                </c:pt>
                <c:pt idx="1261">
                  <c:v>1586</c:v>
                </c:pt>
                <c:pt idx="1262">
                  <c:v>1587</c:v>
                </c:pt>
                <c:pt idx="1263">
                  <c:v>1588</c:v>
                </c:pt>
                <c:pt idx="1264">
                  <c:v>1589</c:v>
                </c:pt>
                <c:pt idx="1265">
                  <c:v>1590</c:v>
                </c:pt>
                <c:pt idx="1266">
                  <c:v>1591</c:v>
                </c:pt>
                <c:pt idx="1267">
                  <c:v>1592</c:v>
                </c:pt>
                <c:pt idx="1268">
                  <c:v>1593</c:v>
                </c:pt>
                <c:pt idx="1269">
                  <c:v>1594</c:v>
                </c:pt>
                <c:pt idx="1270">
                  <c:v>1595</c:v>
                </c:pt>
                <c:pt idx="1271">
                  <c:v>1596</c:v>
                </c:pt>
                <c:pt idx="1272">
                  <c:v>1597</c:v>
                </c:pt>
                <c:pt idx="1273">
                  <c:v>1598</c:v>
                </c:pt>
                <c:pt idx="1274">
                  <c:v>1599</c:v>
                </c:pt>
                <c:pt idx="1275">
                  <c:v>1600</c:v>
                </c:pt>
                <c:pt idx="1276">
                  <c:v>1601</c:v>
                </c:pt>
                <c:pt idx="1277">
                  <c:v>1602</c:v>
                </c:pt>
                <c:pt idx="1278">
                  <c:v>1603</c:v>
                </c:pt>
                <c:pt idx="1279">
                  <c:v>1604</c:v>
                </c:pt>
                <c:pt idx="1280">
                  <c:v>1605</c:v>
                </c:pt>
                <c:pt idx="1281">
                  <c:v>1606</c:v>
                </c:pt>
                <c:pt idx="1282">
                  <c:v>1607</c:v>
                </c:pt>
                <c:pt idx="1283">
                  <c:v>1608</c:v>
                </c:pt>
                <c:pt idx="1284">
                  <c:v>1609</c:v>
                </c:pt>
                <c:pt idx="1285">
                  <c:v>1610</c:v>
                </c:pt>
                <c:pt idx="1286">
                  <c:v>1611</c:v>
                </c:pt>
                <c:pt idx="1287">
                  <c:v>1612</c:v>
                </c:pt>
                <c:pt idx="1288">
                  <c:v>1613</c:v>
                </c:pt>
                <c:pt idx="1289">
                  <c:v>1614</c:v>
                </c:pt>
                <c:pt idx="1290">
                  <c:v>1615</c:v>
                </c:pt>
                <c:pt idx="1291">
                  <c:v>1616</c:v>
                </c:pt>
                <c:pt idx="1292">
                  <c:v>1617</c:v>
                </c:pt>
                <c:pt idx="1293">
                  <c:v>1618</c:v>
                </c:pt>
                <c:pt idx="1294">
                  <c:v>1619</c:v>
                </c:pt>
                <c:pt idx="1295">
                  <c:v>1620</c:v>
                </c:pt>
                <c:pt idx="1296">
                  <c:v>1621</c:v>
                </c:pt>
                <c:pt idx="1297">
                  <c:v>1622</c:v>
                </c:pt>
                <c:pt idx="1298">
                  <c:v>1623</c:v>
                </c:pt>
                <c:pt idx="1299">
                  <c:v>1624</c:v>
                </c:pt>
                <c:pt idx="1300">
                  <c:v>1625</c:v>
                </c:pt>
                <c:pt idx="1301">
                  <c:v>1626</c:v>
                </c:pt>
                <c:pt idx="1302">
                  <c:v>1627</c:v>
                </c:pt>
                <c:pt idx="1303">
                  <c:v>1628</c:v>
                </c:pt>
                <c:pt idx="1304">
                  <c:v>1629</c:v>
                </c:pt>
                <c:pt idx="1305">
                  <c:v>1630</c:v>
                </c:pt>
                <c:pt idx="1306">
                  <c:v>1631</c:v>
                </c:pt>
                <c:pt idx="1307">
                  <c:v>1632</c:v>
                </c:pt>
                <c:pt idx="1308">
                  <c:v>1633</c:v>
                </c:pt>
                <c:pt idx="1309">
                  <c:v>1634</c:v>
                </c:pt>
                <c:pt idx="1310">
                  <c:v>1635</c:v>
                </c:pt>
                <c:pt idx="1311">
                  <c:v>1636</c:v>
                </c:pt>
                <c:pt idx="1312">
                  <c:v>1637</c:v>
                </c:pt>
                <c:pt idx="1313">
                  <c:v>1638</c:v>
                </c:pt>
                <c:pt idx="1314">
                  <c:v>1639</c:v>
                </c:pt>
                <c:pt idx="1315">
                  <c:v>1640</c:v>
                </c:pt>
                <c:pt idx="1316">
                  <c:v>1641</c:v>
                </c:pt>
                <c:pt idx="1317">
                  <c:v>1642</c:v>
                </c:pt>
                <c:pt idx="1318">
                  <c:v>1643</c:v>
                </c:pt>
                <c:pt idx="1319">
                  <c:v>1644</c:v>
                </c:pt>
                <c:pt idx="1320">
                  <c:v>1645</c:v>
                </c:pt>
                <c:pt idx="1321">
                  <c:v>1646</c:v>
                </c:pt>
                <c:pt idx="1322">
                  <c:v>1647</c:v>
                </c:pt>
                <c:pt idx="1323">
                  <c:v>1648</c:v>
                </c:pt>
                <c:pt idx="1324">
                  <c:v>1649</c:v>
                </c:pt>
                <c:pt idx="1325">
                  <c:v>1650</c:v>
                </c:pt>
                <c:pt idx="1326">
                  <c:v>1651</c:v>
                </c:pt>
                <c:pt idx="1327">
                  <c:v>1652</c:v>
                </c:pt>
                <c:pt idx="1328">
                  <c:v>1653</c:v>
                </c:pt>
                <c:pt idx="1329">
                  <c:v>1654</c:v>
                </c:pt>
                <c:pt idx="1330">
                  <c:v>1655</c:v>
                </c:pt>
                <c:pt idx="1331">
                  <c:v>1656</c:v>
                </c:pt>
                <c:pt idx="1332">
                  <c:v>1657</c:v>
                </c:pt>
                <c:pt idx="1333">
                  <c:v>1658</c:v>
                </c:pt>
                <c:pt idx="1334">
                  <c:v>1659</c:v>
                </c:pt>
                <c:pt idx="1335">
                  <c:v>1660</c:v>
                </c:pt>
                <c:pt idx="1336">
                  <c:v>1661</c:v>
                </c:pt>
                <c:pt idx="1337">
                  <c:v>1662</c:v>
                </c:pt>
                <c:pt idx="1338">
                  <c:v>1663</c:v>
                </c:pt>
                <c:pt idx="1339">
                  <c:v>1664</c:v>
                </c:pt>
                <c:pt idx="1340">
                  <c:v>1665</c:v>
                </c:pt>
                <c:pt idx="1341">
                  <c:v>1666</c:v>
                </c:pt>
                <c:pt idx="1342">
                  <c:v>1667</c:v>
                </c:pt>
                <c:pt idx="1343">
                  <c:v>1668</c:v>
                </c:pt>
                <c:pt idx="1344">
                  <c:v>1669</c:v>
                </c:pt>
                <c:pt idx="1345">
                  <c:v>1670</c:v>
                </c:pt>
                <c:pt idx="1346">
                  <c:v>1671</c:v>
                </c:pt>
                <c:pt idx="1347">
                  <c:v>1672</c:v>
                </c:pt>
                <c:pt idx="1348">
                  <c:v>1673</c:v>
                </c:pt>
                <c:pt idx="1349">
                  <c:v>1674</c:v>
                </c:pt>
                <c:pt idx="1350">
                  <c:v>1675</c:v>
                </c:pt>
                <c:pt idx="1351">
                  <c:v>1676</c:v>
                </c:pt>
                <c:pt idx="1352">
                  <c:v>1677</c:v>
                </c:pt>
                <c:pt idx="1353">
                  <c:v>1678</c:v>
                </c:pt>
                <c:pt idx="1354">
                  <c:v>1679</c:v>
                </c:pt>
                <c:pt idx="1355">
                  <c:v>1680</c:v>
                </c:pt>
                <c:pt idx="1356">
                  <c:v>1681</c:v>
                </c:pt>
                <c:pt idx="1357">
                  <c:v>1682</c:v>
                </c:pt>
                <c:pt idx="1358">
                  <c:v>1683</c:v>
                </c:pt>
                <c:pt idx="1359">
                  <c:v>1684</c:v>
                </c:pt>
                <c:pt idx="1360">
                  <c:v>1685</c:v>
                </c:pt>
                <c:pt idx="1361">
                  <c:v>1686</c:v>
                </c:pt>
                <c:pt idx="1362">
                  <c:v>1687</c:v>
                </c:pt>
                <c:pt idx="1363">
                  <c:v>1688</c:v>
                </c:pt>
                <c:pt idx="1364">
                  <c:v>1689</c:v>
                </c:pt>
                <c:pt idx="1365">
                  <c:v>1690</c:v>
                </c:pt>
                <c:pt idx="1366">
                  <c:v>1691</c:v>
                </c:pt>
                <c:pt idx="1367">
                  <c:v>1692</c:v>
                </c:pt>
                <c:pt idx="1368">
                  <c:v>1693</c:v>
                </c:pt>
                <c:pt idx="1369">
                  <c:v>1694</c:v>
                </c:pt>
                <c:pt idx="1370">
                  <c:v>1695</c:v>
                </c:pt>
                <c:pt idx="1371">
                  <c:v>1696</c:v>
                </c:pt>
                <c:pt idx="1372">
                  <c:v>1697</c:v>
                </c:pt>
                <c:pt idx="1373">
                  <c:v>1698</c:v>
                </c:pt>
                <c:pt idx="1374">
                  <c:v>1699</c:v>
                </c:pt>
                <c:pt idx="1375">
                  <c:v>1700</c:v>
                </c:pt>
                <c:pt idx="1376">
                  <c:v>1701</c:v>
                </c:pt>
                <c:pt idx="1377">
                  <c:v>1702</c:v>
                </c:pt>
                <c:pt idx="1378">
                  <c:v>1703</c:v>
                </c:pt>
                <c:pt idx="1379">
                  <c:v>1704</c:v>
                </c:pt>
                <c:pt idx="1380">
                  <c:v>1705</c:v>
                </c:pt>
                <c:pt idx="1381">
                  <c:v>1706</c:v>
                </c:pt>
                <c:pt idx="1382">
                  <c:v>1707</c:v>
                </c:pt>
                <c:pt idx="1383">
                  <c:v>1708</c:v>
                </c:pt>
                <c:pt idx="1384">
                  <c:v>1709</c:v>
                </c:pt>
                <c:pt idx="1385">
                  <c:v>1710</c:v>
                </c:pt>
                <c:pt idx="1386">
                  <c:v>1711</c:v>
                </c:pt>
                <c:pt idx="1387">
                  <c:v>1712</c:v>
                </c:pt>
                <c:pt idx="1388">
                  <c:v>1713</c:v>
                </c:pt>
                <c:pt idx="1389">
                  <c:v>1714</c:v>
                </c:pt>
                <c:pt idx="1390">
                  <c:v>1715</c:v>
                </c:pt>
                <c:pt idx="1391">
                  <c:v>1716</c:v>
                </c:pt>
                <c:pt idx="1392">
                  <c:v>1717</c:v>
                </c:pt>
                <c:pt idx="1393">
                  <c:v>1718</c:v>
                </c:pt>
                <c:pt idx="1394">
                  <c:v>1719</c:v>
                </c:pt>
                <c:pt idx="1395">
                  <c:v>1720</c:v>
                </c:pt>
                <c:pt idx="1396">
                  <c:v>1721</c:v>
                </c:pt>
                <c:pt idx="1397">
                  <c:v>1722</c:v>
                </c:pt>
                <c:pt idx="1398">
                  <c:v>1723</c:v>
                </c:pt>
                <c:pt idx="1399">
                  <c:v>1724</c:v>
                </c:pt>
                <c:pt idx="1400">
                  <c:v>1725</c:v>
                </c:pt>
                <c:pt idx="1401">
                  <c:v>1726</c:v>
                </c:pt>
                <c:pt idx="1402">
                  <c:v>1727</c:v>
                </c:pt>
                <c:pt idx="1403">
                  <c:v>1728</c:v>
                </c:pt>
                <c:pt idx="1404">
                  <c:v>1729</c:v>
                </c:pt>
                <c:pt idx="1405">
                  <c:v>1730</c:v>
                </c:pt>
                <c:pt idx="1406">
                  <c:v>1731</c:v>
                </c:pt>
                <c:pt idx="1407">
                  <c:v>1732</c:v>
                </c:pt>
                <c:pt idx="1408">
                  <c:v>1733</c:v>
                </c:pt>
                <c:pt idx="1409">
                  <c:v>1734</c:v>
                </c:pt>
                <c:pt idx="1410">
                  <c:v>1735</c:v>
                </c:pt>
                <c:pt idx="1411">
                  <c:v>1736</c:v>
                </c:pt>
                <c:pt idx="1412">
                  <c:v>1737</c:v>
                </c:pt>
                <c:pt idx="1413">
                  <c:v>1738</c:v>
                </c:pt>
                <c:pt idx="1414">
                  <c:v>1739</c:v>
                </c:pt>
                <c:pt idx="1415">
                  <c:v>1740</c:v>
                </c:pt>
                <c:pt idx="1416">
                  <c:v>1741</c:v>
                </c:pt>
                <c:pt idx="1417">
                  <c:v>1742</c:v>
                </c:pt>
                <c:pt idx="1418">
                  <c:v>1743</c:v>
                </c:pt>
                <c:pt idx="1419">
                  <c:v>1744</c:v>
                </c:pt>
                <c:pt idx="1420">
                  <c:v>1745</c:v>
                </c:pt>
                <c:pt idx="1421">
                  <c:v>1746</c:v>
                </c:pt>
                <c:pt idx="1422">
                  <c:v>1747</c:v>
                </c:pt>
                <c:pt idx="1423">
                  <c:v>1748</c:v>
                </c:pt>
                <c:pt idx="1424">
                  <c:v>1749</c:v>
                </c:pt>
                <c:pt idx="1425">
                  <c:v>1750</c:v>
                </c:pt>
              </c:numCache>
            </c:numRef>
          </c:xVal>
          <c:yVal>
            <c:numRef>
              <c:f>'Refractive index'!$H$5:$H$1430</c:f>
              <c:numCache>
                <c:formatCode>General</c:formatCode>
                <c:ptCount val="1426"/>
                <c:pt idx="0">
                  <c:v>1.3460000000000001</c:v>
                </c:pt>
                <c:pt idx="1">
                  <c:v>1.34588</c:v>
                </c:pt>
                <c:pt idx="2">
                  <c:v>1.3457600000000001</c:v>
                </c:pt>
                <c:pt idx="3">
                  <c:v>1.3456399999999999</c:v>
                </c:pt>
                <c:pt idx="4">
                  <c:v>1.34552</c:v>
                </c:pt>
                <c:pt idx="5">
                  <c:v>1.3453999999999999</c:v>
                </c:pt>
                <c:pt idx="6">
                  <c:v>1.34528</c:v>
                </c:pt>
                <c:pt idx="7">
                  <c:v>1.3451599999999999</c:v>
                </c:pt>
                <c:pt idx="8">
                  <c:v>1.34504</c:v>
                </c:pt>
                <c:pt idx="9">
                  <c:v>1.3449199999999999</c:v>
                </c:pt>
                <c:pt idx="10">
                  <c:v>1.3448</c:v>
                </c:pt>
                <c:pt idx="11">
                  <c:v>1.3446800000000001</c:v>
                </c:pt>
                <c:pt idx="12">
                  <c:v>1.34456</c:v>
                </c:pt>
                <c:pt idx="13">
                  <c:v>1.3444400000000001</c:v>
                </c:pt>
                <c:pt idx="14">
                  <c:v>1.34432</c:v>
                </c:pt>
                <c:pt idx="15">
                  <c:v>1.3442000000000001</c:v>
                </c:pt>
                <c:pt idx="16">
                  <c:v>1.3440799999999999</c:v>
                </c:pt>
                <c:pt idx="17">
                  <c:v>1.34396</c:v>
                </c:pt>
                <c:pt idx="18">
                  <c:v>1.3438399999999999</c:v>
                </c:pt>
                <c:pt idx="19">
                  <c:v>1.34372</c:v>
                </c:pt>
                <c:pt idx="20">
                  <c:v>1.3435999999999999</c:v>
                </c:pt>
                <c:pt idx="21">
                  <c:v>1.3434699999999999</c:v>
                </c:pt>
                <c:pt idx="22">
                  <c:v>1.34335</c:v>
                </c:pt>
                <c:pt idx="23">
                  <c:v>1.3432200000000001</c:v>
                </c:pt>
                <c:pt idx="24">
                  <c:v>1.34311</c:v>
                </c:pt>
                <c:pt idx="25">
                  <c:v>1.343</c:v>
                </c:pt>
                <c:pt idx="26">
                  <c:v>1.34291</c:v>
                </c:pt>
                <c:pt idx="27">
                  <c:v>1.3428199999999999</c:v>
                </c:pt>
                <c:pt idx="28">
                  <c:v>1.3427500000000001</c:v>
                </c:pt>
                <c:pt idx="29">
                  <c:v>1.34267</c:v>
                </c:pt>
                <c:pt idx="30">
                  <c:v>1.3426</c:v>
                </c:pt>
                <c:pt idx="31">
                  <c:v>1.3425199999999999</c:v>
                </c:pt>
                <c:pt idx="32">
                  <c:v>1.3424400000000001</c:v>
                </c:pt>
                <c:pt idx="33">
                  <c:v>1.34236</c:v>
                </c:pt>
                <c:pt idx="34">
                  <c:v>1.3422799999999999</c:v>
                </c:pt>
                <c:pt idx="35">
                  <c:v>1.3422000000000001</c:v>
                </c:pt>
                <c:pt idx="36">
                  <c:v>1.34212</c:v>
                </c:pt>
                <c:pt idx="37">
                  <c:v>1.3420399999999999</c:v>
                </c:pt>
                <c:pt idx="38">
                  <c:v>1.34196</c:v>
                </c:pt>
                <c:pt idx="39">
                  <c:v>1.34188</c:v>
                </c:pt>
                <c:pt idx="40">
                  <c:v>1.3418000000000001</c:v>
                </c:pt>
                <c:pt idx="41">
                  <c:v>1.34172</c:v>
                </c:pt>
                <c:pt idx="42">
                  <c:v>1.3416399999999999</c:v>
                </c:pt>
                <c:pt idx="43">
                  <c:v>1.3415600000000001</c:v>
                </c:pt>
                <c:pt idx="44">
                  <c:v>1.34148</c:v>
                </c:pt>
                <c:pt idx="45">
                  <c:v>1.3413999999999999</c:v>
                </c:pt>
                <c:pt idx="46">
                  <c:v>1.3413200000000001</c:v>
                </c:pt>
                <c:pt idx="47">
                  <c:v>1.34124</c:v>
                </c:pt>
                <c:pt idx="48">
                  <c:v>1.3411599999999999</c:v>
                </c:pt>
                <c:pt idx="49">
                  <c:v>1.34108</c:v>
                </c:pt>
                <c:pt idx="50">
                  <c:v>1.341</c:v>
                </c:pt>
                <c:pt idx="51">
                  <c:v>1.3409199999999999</c:v>
                </c:pt>
                <c:pt idx="52">
                  <c:v>1.34084</c:v>
                </c:pt>
                <c:pt idx="53">
                  <c:v>1.34076</c:v>
                </c:pt>
                <c:pt idx="54">
                  <c:v>1.3406800000000001</c:v>
                </c:pt>
                <c:pt idx="55">
                  <c:v>1.3406</c:v>
                </c:pt>
                <c:pt idx="56">
                  <c:v>1.3405199999999999</c:v>
                </c:pt>
                <c:pt idx="57">
                  <c:v>1.3404400000000001</c:v>
                </c:pt>
                <c:pt idx="58">
                  <c:v>1.34036</c:v>
                </c:pt>
                <c:pt idx="59">
                  <c:v>1.3402799999999999</c:v>
                </c:pt>
                <c:pt idx="60">
                  <c:v>1.3402000000000001</c:v>
                </c:pt>
                <c:pt idx="61">
                  <c:v>1.34012</c:v>
                </c:pt>
                <c:pt idx="62">
                  <c:v>1.3400399999999999</c:v>
                </c:pt>
                <c:pt idx="63">
                  <c:v>1.33996</c:v>
                </c:pt>
                <c:pt idx="64">
                  <c:v>1.33988</c:v>
                </c:pt>
                <c:pt idx="65">
                  <c:v>1.3398000000000001</c:v>
                </c:pt>
                <c:pt idx="66">
                  <c:v>1.33972</c:v>
                </c:pt>
                <c:pt idx="67">
                  <c:v>1.3396399999999999</c:v>
                </c:pt>
                <c:pt idx="68">
                  <c:v>1.3395600000000001</c:v>
                </c:pt>
                <c:pt idx="69">
                  <c:v>1.33948</c:v>
                </c:pt>
                <c:pt idx="70">
                  <c:v>1.3393999999999999</c:v>
                </c:pt>
                <c:pt idx="71">
                  <c:v>1.33931</c:v>
                </c:pt>
                <c:pt idx="72">
                  <c:v>1.3392299999999999</c:v>
                </c:pt>
                <c:pt idx="73">
                  <c:v>1.33914</c:v>
                </c:pt>
                <c:pt idx="74">
                  <c:v>1.33907</c:v>
                </c:pt>
                <c:pt idx="75">
                  <c:v>1.339</c:v>
                </c:pt>
                <c:pt idx="76">
                  <c:v>1.3389500000000001</c:v>
                </c:pt>
                <c:pt idx="77">
                  <c:v>1.3389</c:v>
                </c:pt>
                <c:pt idx="78">
                  <c:v>1.33887</c:v>
                </c:pt>
                <c:pt idx="79">
                  <c:v>1.33883</c:v>
                </c:pt>
                <c:pt idx="80">
                  <c:v>1.3388</c:v>
                </c:pt>
                <c:pt idx="81">
                  <c:v>1.33876</c:v>
                </c:pt>
                <c:pt idx="82">
                  <c:v>1.3387199999999999</c:v>
                </c:pt>
                <c:pt idx="83">
                  <c:v>1.3386800000000001</c:v>
                </c:pt>
                <c:pt idx="84">
                  <c:v>1.3386400000000001</c:v>
                </c:pt>
                <c:pt idx="85">
                  <c:v>1.3386</c:v>
                </c:pt>
                <c:pt idx="86">
                  <c:v>1.33856</c:v>
                </c:pt>
                <c:pt idx="87">
                  <c:v>1.3385199999999999</c:v>
                </c:pt>
                <c:pt idx="88">
                  <c:v>1.3384799999999999</c:v>
                </c:pt>
                <c:pt idx="89">
                  <c:v>1.3384400000000001</c:v>
                </c:pt>
                <c:pt idx="90">
                  <c:v>1.3384</c:v>
                </c:pt>
                <c:pt idx="91">
                  <c:v>1.33836</c:v>
                </c:pt>
                <c:pt idx="92">
                  <c:v>1.33832</c:v>
                </c:pt>
                <c:pt idx="93">
                  <c:v>1.3382799999999999</c:v>
                </c:pt>
                <c:pt idx="94">
                  <c:v>1.3382400000000001</c:v>
                </c:pt>
                <c:pt idx="95">
                  <c:v>1.3382000000000001</c:v>
                </c:pt>
                <c:pt idx="96">
                  <c:v>1.33816</c:v>
                </c:pt>
                <c:pt idx="97">
                  <c:v>1.33812</c:v>
                </c:pt>
                <c:pt idx="98">
                  <c:v>1.3380799999999999</c:v>
                </c:pt>
                <c:pt idx="99">
                  <c:v>1.3380399999999999</c:v>
                </c:pt>
                <c:pt idx="100">
                  <c:v>1.3380000000000001</c:v>
                </c:pt>
                <c:pt idx="101">
                  <c:v>1.33796</c:v>
                </c:pt>
                <c:pt idx="102">
                  <c:v>1.33792</c:v>
                </c:pt>
                <c:pt idx="103">
                  <c:v>1.33788</c:v>
                </c:pt>
                <c:pt idx="104">
                  <c:v>1.3378399999999999</c:v>
                </c:pt>
                <c:pt idx="105">
                  <c:v>1.3378000000000001</c:v>
                </c:pt>
                <c:pt idx="106">
                  <c:v>1.3377600000000001</c:v>
                </c:pt>
                <c:pt idx="107">
                  <c:v>1.33772</c:v>
                </c:pt>
                <c:pt idx="108">
                  <c:v>1.33768</c:v>
                </c:pt>
                <c:pt idx="109">
                  <c:v>1.3376399999999999</c:v>
                </c:pt>
                <c:pt idx="110">
                  <c:v>1.3375999999999999</c:v>
                </c:pt>
                <c:pt idx="111">
                  <c:v>1.3375600000000001</c:v>
                </c:pt>
                <c:pt idx="112">
                  <c:v>1.33752</c:v>
                </c:pt>
                <c:pt idx="113">
                  <c:v>1.33748</c:v>
                </c:pt>
                <c:pt idx="114">
                  <c:v>1.33744</c:v>
                </c:pt>
                <c:pt idx="115">
                  <c:v>1.3373999999999999</c:v>
                </c:pt>
                <c:pt idx="116">
                  <c:v>1.3373600000000001</c:v>
                </c:pt>
                <c:pt idx="117">
                  <c:v>1.3373200000000001</c:v>
                </c:pt>
                <c:pt idx="118">
                  <c:v>1.33728</c:v>
                </c:pt>
                <c:pt idx="119">
                  <c:v>1.33724</c:v>
                </c:pt>
                <c:pt idx="120">
                  <c:v>1.3371999999999999</c:v>
                </c:pt>
                <c:pt idx="121">
                  <c:v>1.3371599999999999</c:v>
                </c:pt>
                <c:pt idx="122">
                  <c:v>1.3371200000000001</c:v>
                </c:pt>
                <c:pt idx="123">
                  <c:v>1.33708</c:v>
                </c:pt>
                <c:pt idx="124">
                  <c:v>1.33704</c:v>
                </c:pt>
                <c:pt idx="125">
                  <c:v>1.337</c:v>
                </c:pt>
                <c:pt idx="126">
                  <c:v>1.3369599999999999</c:v>
                </c:pt>
                <c:pt idx="127">
                  <c:v>1.3369200000000001</c:v>
                </c:pt>
                <c:pt idx="128">
                  <c:v>1.3368800000000001</c:v>
                </c:pt>
                <c:pt idx="129">
                  <c:v>1.33684</c:v>
                </c:pt>
                <c:pt idx="130">
                  <c:v>1.3368</c:v>
                </c:pt>
                <c:pt idx="131">
                  <c:v>1.3367599999999999</c:v>
                </c:pt>
                <c:pt idx="132">
                  <c:v>1.3367199999999999</c:v>
                </c:pt>
                <c:pt idx="133">
                  <c:v>1.3366800000000001</c:v>
                </c:pt>
                <c:pt idx="134">
                  <c:v>1.3366400000000001</c:v>
                </c:pt>
                <c:pt idx="135">
                  <c:v>1.3366</c:v>
                </c:pt>
                <c:pt idx="136">
                  <c:v>1.33656</c:v>
                </c:pt>
                <c:pt idx="137">
                  <c:v>1.3365199999999999</c:v>
                </c:pt>
                <c:pt idx="138">
                  <c:v>1.3364799999999999</c:v>
                </c:pt>
                <c:pt idx="139">
                  <c:v>1.3364400000000001</c:v>
                </c:pt>
                <c:pt idx="140">
                  <c:v>1.3364</c:v>
                </c:pt>
                <c:pt idx="141">
                  <c:v>1.33636</c:v>
                </c:pt>
                <c:pt idx="142">
                  <c:v>1.33632</c:v>
                </c:pt>
                <c:pt idx="143">
                  <c:v>1.3362799999999999</c:v>
                </c:pt>
                <c:pt idx="144">
                  <c:v>1.3362400000000001</c:v>
                </c:pt>
                <c:pt idx="145">
                  <c:v>1.3362000000000001</c:v>
                </c:pt>
                <c:pt idx="146">
                  <c:v>1.33616</c:v>
                </c:pt>
                <c:pt idx="147">
                  <c:v>1.33612</c:v>
                </c:pt>
                <c:pt idx="148">
                  <c:v>1.3360799999999999</c:v>
                </c:pt>
                <c:pt idx="149">
                  <c:v>1.3360399999999999</c:v>
                </c:pt>
                <c:pt idx="150">
                  <c:v>1.3360000000000001</c:v>
                </c:pt>
                <c:pt idx="151">
                  <c:v>1.33596</c:v>
                </c:pt>
                <c:pt idx="152">
                  <c:v>1.33592</c:v>
                </c:pt>
                <c:pt idx="153">
                  <c:v>1.33588</c:v>
                </c:pt>
                <c:pt idx="154">
                  <c:v>1.3358399999999999</c:v>
                </c:pt>
                <c:pt idx="155">
                  <c:v>1.3358000000000001</c:v>
                </c:pt>
                <c:pt idx="156">
                  <c:v>1.3357600000000001</c:v>
                </c:pt>
                <c:pt idx="157">
                  <c:v>1.33572</c:v>
                </c:pt>
                <c:pt idx="158">
                  <c:v>1.33568</c:v>
                </c:pt>
                <c:pt idx="159">
                  <c:v>1.3356399999999999</c:v>
                </c:pt>
                <c:pt idx="160">
                  <c:v>1.3355999999999999</c:v>
                </c:pt>
                <c:pt idx="161">
                  <c:v>1.3355600000000001</c:v>
                </c:pt>
                <c:pt idx="162">
                  <c:v>1.33552</c:v>
                </c:pt>
                <c:pt idx="163">
                  <c:v>1.33548</c:v>
                </c:pt>
                <c:pt idx="164">
                  <c:v>1.33544</c:v>
                </c:pt>
                <c:pt idx="165">
                  <c:v>1.3353999999999999</c:v>
                </c:pt>
                <c:pt idx="166">
                  <c:v>1.3353600000000001</c:v>
                </c:pt>
                <c:pt idx="167">
                  <c:v>1.3353200000000001</c:v>
                </c:pt>
                <c:pt idx="168">
                  <c:v>1.33528</c:v>
                </c:pt>
                <c:pt idx="169">
                  <c:v>1.33524</c:v>
                </c:pt>
                <c:pt idx="170">
                  <c:v>1.3351999999999999</c:v>
                </c:pt>
                <c:pt idx="171">
                  <c:v>1.3351599999999999</c:v>
                </c:pt>
                <c:pt idx="172">
                  <c:v>1.3351200000000001</c:v>
                </c:pt>
                <c:pt idx="173">
                  <c:v>1.33508</c:v>
                </c:pt>
                <c:pt idx="174">
                  <c:v>1.33504</c:v>
                </c:pt>
                <c:pt idx="175">
                  <c:v>1.335</c:v>
                </c:pt>
                <c:pt idx="176">
                  <c:v>1.3349599999999999</c:v>
                </c:pt>
                <c:pt idx="177">
                  <c:v>1.3349200000000001</c:v>
                </c:pt>
                <c:pt idx="178">
                  <c:v>1.3348800000000001</c:v>
                </c:pt>
                <c:pt idx="179">
                  <c:v>1.33484</c:v>
                </c:pt>
                <c:pt idx="180">
                  <c:v>1.3348</c:v>
                </c:pt>
                <c:pt idx="181">
                  <c:v>1.3347599999999999</c:v>
                </c:pt>
                <c:pt idx="182">
                  <c:v>1.3347199999999999</c:v>
                </c:pt>
                <c:pt idx="183">
                  <c:v>1.3346800000000001</c:v>
                </c:pt>
                <c:pt idx="184">
                  <c:v>1.33464</c:v>
                </c:pt>
                <c:pt idx="185">
                  <c:v>1.3346</c:v>
                </c:pt>
                <c:pt idx="186">
                  <c:v>1.33456</c:v>
                </c:pt>
                <c:pt idx="187">
                  <c:v>1.3345199999999999</c:v>
                </c:pt>
                <c:pt idx="188">
                  <c:v>1.3344800000000001</c:v>
                </c:pt>
                <c:pt idx="189">
                  <c:v>1.3344400000000001</c:v>
                </c:pt>
                <c:pt idx="190">
                  <c:v>1.3344</c:v>
                </c:pt>
                <c:pt idx="191">
                  <c:v>1.33436</c:v>
                </c:pt>
                <c:pt idx="192">
                  <c:v>1.33432</c:v>
                </c:pt>
                <c:pt idx="193">
                  <c:v>1.3342799999999999</c:v>
                </c:pt>
                <c:pt idx="194">
                  <c:v>1.3342400000000001</c:v>
                </c:pt>
                <c:pt idx="195">
                  <c:v>1.3342000000000001</c:v>
                </c:pt>
                <c:pt idx="196">
                  <c:v>1.33416</c:v>
                </c:pt>
                <c:pt idx="197">
                  <c:v>1.33412</c:v>
                </c:pt>
                <c:pt idx="198">
                  <c:v>1.3340799999999999</c:v>
                </c:pt>
                <c:pt idx="199">
                  <c:v>1.3340399999999999</c:v>
                </c:pt>
                <c:pt idx="200">
                  <c:v>1.3340000000000001</c:v>
                </c:pt>
                <c:pt idx="201">
                  <c:v>1.33396</c:v>
                </c:pt>
                <c:pt idx="202">
                  <c:v>1.33392</c:v>
                </c:pt>
                <c:pt idx="203">
                  <c:v>1.33388</c:v>
                </c:pt>
                <c:pt idx="204">
                  <c:v>1.3338399999999999</c:v>
                </c:pt>
                <c:pt idx="205">
                  <c:v>1.3338000000000001</c:v>
                </c:pt>
                <c:pt idx="206">
                  <c:v>1.3337600000000001</c:v>
                </c:pt>
                <c:pt idx="207">
                  <c:v>1.33372</c:v>
                </c:pt>
                <c:pt idx="208">
                  <c:v>1.33368</c:v>
                </c:pt>
                <c:pt idx="209">
                  <c:v>1.3336399999999999</c:v>
                </c:pt>
                <c:pt idx="210">
                  <c:v>1.3335999999999999</c:v>
                </c:pt>
                <c:pt idx="211">
                  <c:v>1.3335600000000001</c:v>
                </c:pt>
                <c:pt idx="212">
                  <c:v>1.33352</c:v>
                </c:pt>
                <c:pt idx="213">
                  <c:v>1.33348</c:v>
                </c:pt>
                <c:pt idx="214">
                  <c:v>1.33344</c:v>
                </c:pt>
                <c:pt idx="215">
                  <c:v>1.3333999999999999</c:v>
                </c:pt>
                <c:pt idx="216">
                  <c:v>1.3333600000000001</c:v>
                </c:pt>
                <c:pt idx="217">
                  <c:v>1.3333200000000001</c:v>
                </c:pt>
                <c:pt idx="218">
                  <c:v>1.33328</c:v>
                </c:pt>
                <c:pt idx="219">
                  <c:v>1.33324</c:v>
                </c:pt>
                <c:pt idx="220">
                  <c:v>1.3331999999999999</c:v>
                </c:pt>
                <c:pt idx="221">
                  <c:v>1.3331500000000001</c:v>
                </c:pt>
                <c:pt idx="222">
                  <c:v>1.33311</c:v>
                </c:pt>
                <c:pt idx="223">
                  <c:v>1.3330599999999999</c:v>
                </c:pt>
                <c:pt idx="224">
                  <c:v>1.3330299999999999</c:v>
                </c:pt>
                <c:pt idx="225">
                  <c:v>1.333</c:v>
                </c:pt>
                <c:pt idx="226">
                  <c:v>1.3329899999999999</c:v>
                </c:pt>
                <c:pt idx="227">
                  <c:v>1.3329800000000001</c:v>
                </c:pt>
                <c:pt idx="228">
                  <c:v>1.3329899999999999</c:v>
                </c:pt>
                <c:pt idx="229">
                  <c:v>1.3329899999999999</c:v>
                </c:pt>
                <c:pt idx="230">
                  <c:v>1.333</c:v>
                </c:pt>
                <c:pt idx="231">
                  <c:v>1.333</c:v>
                </c:pt>
                <c:pt idx="232">
                  <c:v>1.333</c:v>
                </c:pt>
                <c:pt idx="233">
                  <c:v>1.333</c:v>
                </c:pt>
                <c:pt idx="234">
                  <c:v>1.333</c:v>
                </c:pt>
                <c:pt idx="235">
                  <c:v>1.333</c:v>
                </c:pt>
                <c:pt idx="236">
                  <c:v>1.333</c:v>
                </c:pt>
                <c:pt idx="237">
                  <c:v>1.333</c:v>
                </c:pt>
                <c:pt idx="238">
                  <c:v>1.333</c:v>
                </c:pt>
                <c:pt idx="239">
                  <c:v>1.333</c:v>
                </c:pt>
                <c:pt idx="240">
                  <c:v>1.333</c:v>
                </c:pt>
                <c:pt idx="241">
                  <c:v>1.333</c:v>
                </c:pt>
                <c:pt idx="242">
                  <c:v>1.333</c:v>
                </c:pt>
                <c:pt idx="243">
                  <c:v>1.333</c:v>
                </c:pt>
                <c:pt idx="244">
                  <c:v>1.333</c:v>
                </c:pt>
                <c:pt idx="245">
                  <c:v>1.333</c:v>
                </c:pt>
                <c:pt idx="246">
                  <c:v>1.33301</c:v>
                </c:pt>
                <c:pt idx="247">
                  <c:v>1.33301</c:v>
                </c:pt>
                <c:pt idx="248">
                  <c:v>1.3330200000000001</c:v>
                </c:pt>
                <c:pt idx="249">
                  <c:v>1.33301</c:v>
                </c:pt>
                <c:pt idx="250">
                  <c:v>1.333</c:v>
                </c:pt>
                <c:pt idx="251">
                  <c:v>1.33297</c:v>
                </c:pt>
                <c:pt idx="252">
                  <c:v>1.33294</c:v>
                </c:pt>
                <c:pt idx="253">
                  <c:v>1.3328899999999999</c:v>
                </c:pt>
                <c:pt idx="254">
                  <c:v>1.3328500000000001</c:v>
                </c:pt>
                <c:pt idx="255">
                  <c:v>1.3328</c:v>
                </c:pt>
                <c:pt idx="256">
                  <c:v>1.3327599999999999</c:v>
                </c:pt>
                <c:pt idx="257">
                  <c:v>1.3327199999999999</c:v>
                </c:pt>
                <c:pt idx="258">
                  <c:v>1.3326800000000001</c:v>
                </c:pt>
                <c:pt idx="259">
                  <c:v>1.33264</c:v>
                </c:pt>
                <c:pt idx="260">
                  <c:v>1.3326</c:v>
                </c:pt>
                <c:pt idx="261">
                  <c:v>1.33256</c:v>
                </c:pt>
                <c:pt idx="262">
                  <c:v>1.3325199999999999</c:v>
                </c:pt>
                <c:pt idx="263">
                  <c:v>1.3324800000000001</c:v>
                </c:pt>
                <c:pt idx="264">
                  <c:v>1.3324400000000001</c:v>
                </c:pt>
                <c:pt idx="265">
                  <c:v>1.3324</c:v>
                </c:pt>
                <c:pt idx="266">
                  <c:v>1.33236</c:v>
                </c:pt>
                <c:pt idx="267">
                  <c:v>1.3323199999999999</c:v>
                </c:pt>
                <c:pt idx="268">
                  <c:v>1.3322799999999999</c:v>
                </c:pt>
                <c:pt idx="269">
                  <c:v>1.3322400000000001</c:v>
                </c:pt>
                <c:pt idx="270">
                  <c:v>1.3322000000000001</c:v>
                </c:pt>
                <c:pt idx="271">
                  <c:v>1.3321499999999999</c:v>
                </c:pt>
                <c:pt idx="272">
                  <c:v>1.3321099999999999</c:v>
                </c:pt>
                <c:pt idx="273">
                  <c:v>1.33206</c:v>
                </c:pt>
                <c:pt idx="274">
                  <c:v>1.33203</c:v>
                </c:pt>
                <c:pt idx="275">
                  <c:v>1.3320000000000001</c:v>
                </c:pt>
                <c:pt idx="276">
                  <c:v>1.33199</c:v>
                </c:pt>
                <c:pt idx="277">
                  <c:v>1.3319799999999999</c:v>
                </c:pt>
                <c:pt idx="278">
                  <c:v>1.33199</c:v>
                </c:pt>
                <c:pt idx="279">
                  <c:v>1.33199</c:v>
                </c:pt>
                <c:pt idx="280">
                  <c:v>1.3320000000000001</c:v>
                </c:pt>
                <c:pt idx="281">
                  <c:v>1.3320000000000001</c:v>
                </c:pt>
                <c:pt idx="282">
                  <c:v>1.3320000000000001</c:v>
                </c:pt>
                <c:pt idx="283">
                  <c:v>1.3320000000000001</c:v>
                </c:pt>
                <c:pt idx="284">
                  <c:v>1.3320000000000001</c:v>
                </c:pt>
                <c:pt idx="285">
                  <c:v>1.3320000000000001</c:v>
                </c:pt>
                <c:pt idx="286">
                  <c:v>1.3320000000000001</c:v>
                </c:pt>
                <c:pt idx="287">
                  <c:v>1.3320000000000001</c:v>
                </c:pt>
                <c:pt idx="288">
                  <c:v>1.3320000000000001</c:v>
                </c:pt>
                <c:pt idx="289">
                  <c:v>1.3320000000000001</c:v>
                </c:pt>
                <c:pt idx="290">
                  <c:v>1.3320000000000001</c:v>
                </c:pt>
                <c:pt idx="291">
                  <c:v>1.3320000000000001</c:v>
                </c:pt>
                <c:pt idx="292">
                  <c:v>1.3320000000000001</c:v>
                </c:pt>
                <c:pt idx="293">
                  <c:v>1.3320000000000001</c:v>
                </c:pt>
                <c:pt idx="294">
                  <c:v>1.3320000000000001</c:v>
                </c:pt>
                <c:pt idx="295">
                  <c:v>1.3320000000000001</c:v>
                </c:pt>
                <c:pt idx="296">
                  <c:v>1.3320099999999999</c:v>
                </c:pt>
                <c:pt idx="297">
                  <c:v>1.3320099999999999</c:v>
                </c:pt>
                <c:pt idx="298">
                  <c:v>1.33202</c:v>
                </c:pt>
                <c:pt idx="299">
                  <c:v>1.3320099999999999</c:v>
                </c:pt>
                <c:pt idx="300">
                  <c:v>1.3320000000000001</c:v>
                </c:pt>
                <c:pt idx="301">
                  <c:v>1.3319700000000001</c:v>
                </c:pt>
                <c:pt idx="302">
                  <c:v>1.3319399999999999</c:v>
                </c:pt>
                <c:pt idx="303">
                  <c:v>1.33189</c:v>
                </c:pt>
                <c:pt idx="304">
                  <c:v>1.33185</c:v>
                </c:pt>
                <c:pt idx="305">
                  <c:v>1.3318000000000001</c:v>
                </c:pt>
                <c:pt idx="306">
                  <c:v>1.3317600000000001</c:v>
                </c:pt>
                <c:pt idx="307">
                  <c:v>1.33172</c:v>
                </c:pt>
                <c:pt idx="308">
                  <c:v>1.33168</c:v>
                </c:pt>
                <c:pt idx="309">
                  <c:v>1.3316399999999999</c:v>
                </c:pt>
                <c:pt idx="310">
                  <c:v>1.3315999999999999</c:v>
                </c:pt>
                <c:pt idx="311">
                  <c:v>1.3315600000000001</c:v>
                </c:pt>
                <c:pt idx="312">
                  <c:v>1.33152</c:v>
                </c:pt>
                <c:pt idx="313">
                  <c:v>1.33148</c:v>
                </c:pt>
                <c:pt idx="314">
                  <c:v>1.33144</c:v>
                </c:pt>
                <c:pt idx="315">
                  <c:v>1.3313999999999999</c:v>
                </c:pt>
                <c:pt idx="316">
                  <c:v>1.3313600000000001</c:v>
                </c:pt>
                <c:pt idx="317">
                  <c:v>1.3313200000000001</c:v>
                </c:pt>
                <c:pt idx="318">
                  <c:v>1.33128</c:v>
                </c:pt>
                <c:pt idx="319">
                  <c:v>1.33124</c:v>
                </c:pt>
                <c:pt idx="320">
                  <c:v>1.3311999999999999</c:v>
                </c:pt>
                <c:pt idx="321">
                  <c:v>1.3311500000000001</c:v>
                </c:pt>
                <c:pt idx="322">
                  <c:v>1.33111</c:v>
                </c:pt>
                <c:pt idx="323">
                  <c:v>1.3310599999999999</c:v>
                </c:pt>
                <c:pt idx="324">
                  <c:v>1.3310299999999999</c:v>
                </c:pt>
                <c:pt idx="325">
                  <c:v>1.331</c:v>
                </c:pt>
                <c:pt idx="326">
                  <c:v>1.3309899999999999</c:v>
                </c:pt>
                <c:pt idx="327">
                  <c:v>1.3309800000000001</c:v>
                </c:pt>
                <c:pt idx="328">
                  <c:v>1.3309899999999999</c:v>
                </c:pt>
                <c:pt idx="329">
                  <c:v>1.3309899999999999</c:v>
                </c:pt>
                <c:pt idx="330">
                  <c:v>1.331</c:v>
                </c:pt>
                <c:pt idx="331">
                  <c:v>1.331</c:v>
                </c:pt>
                <c:pt idx="332">
                  <c:v>1.331</c:v>
                </c:pt>
                <c:pt idx="333">
                  <c:v>1.331</c:v>
                </c:pt>
                <c:pt idx="334">
                  <c:v>1.331</c:v>
                </c:pt>
                <c:pt idx="335">
                  <c:v>1.331</c:v>
                </c:pt>
                <c:pt idx="336">
                  <c:v>1.331</c:v>
                </c:pt>
                <c:pt idx="337">
                  <c:v>1.331</c:v>
                </c:pt>
                <c:pt idx="338">
                  <c:v>1.331</c:v>
                </c:pt>
                <c:pt idx="339">
                  <c:v>1.331</c:v>
                </c:pt>
                <c:pt idx="340">
                  <c:v>1.331</c:v>
                </c:pt>
                <c:pt idx="341">
                  <c:v>1.331</c:v>
                </c:pt>
                <c:pt idx="342">
                  <c:v>1.331</c:v>
                </c:pt>
                <c:pt idx="343">
                  <c:v>1.331</c:v>
                </c:pt>
                <c:pt idx="344">
                  <c:v>1.331</c:v>
                </c:pt>
                <c:pt idx="345">
                  <c:v>1.331</c:v>
                </c:pt>
                <c:pt idx="346">
                  <c:v>1.331</c:v>
                </c:pt>
                <c:pt idx="347">
                  <c:v>1.331</c:v>
                </c:pt>
                <c:pt idx="348">
                  <c:v>1.331</c:v>
                </c:pt>
                <c:pt idx="349">
                  <c:v>1.331</c:v>
                </c:pt>
                <c:pt idx="350">
                  <c:v>1.331</c:v>
                </c:pt>
                <c:pt idx="351">
                  <c:v>1.331</c:v>
                </c:pt>
                <c:pt idx="352">
                  <c:v>1.331</c:v>
                </c:pt>
                <c:pt idx="353">
                  <c:v>1.331</c:v>
                </c:pt>
                <c:pt idx="354">
                  <c:v>1.331</c:v>
                </c:pt>
                <c:pt idx="355">
                  <c:v>1.331</c:v>
                </c:pt>
                <c:pt idx="356">
                  <c:v>1.331</c:v>
                </c:pt>
                <c:pt idx="357">
                  <c:v>1.331</c:v>
                </c:pt>
                <c:pt idx="358">
                  <c:v>1.331</c:v>
                </c:pt>
                <c:pt idx="359">
                  <c:v>1.331</c:v>
                </c:pt>
                <c:pt idx="360">
                  <c:v>1.331</c:v>
                </c:pt>
                <c:pt idx="361">
                  <c:v>1.331</c:v>
                </c:pt>
                <c:pt idx="362">
                  <c:v>1.331</c:v>
                </c:pt>
                <c:pt idx="363">
                  <c:v>1.331</c:v>
                </c:pt>
                <c:pt idx="364">
                  <c:v>1.331</c:v>
                </c:pt>
                <c:pt idx="365">
                  <c:v>1.331</c:v>
                </c:pt>
                <c:pt idx="366">
                  <c:v>1.331</c:v>
                </c:pt>
                <c:pt idx="367">
                  <c:v>1.331</c:v>
                </c:pt>
                <c:pt idx="368">
                  <c:v>1.331</c:v>
                </c:pt>
                <c:pt idx="369">
                  <c:v>1.331</c:v>
                </c:pt>
                <c:pt idx="370">
                  <c:v>1.331</c:v>
                </c:pt>
                <c:pt idx="371">
                  <c:v>1.33101</c:v>
                </c:pt>
                <c:pt idx="372">
                  <c:v>1.33101</c:v>
                </c:pt>
                <c:pt idx="373">
                  <c:v>1.3310200000000001</c:v>
                </c:pt>
                <c:pt idx="374">
                  <c:v>1.33101</c:v>
                </c:pt>
                <c:pt idx="375">
                  <c:v>1.331</c:v>
                </c:pt>
                <c:pt idx="376">
                  <c:v>1.33097</c:v>
                </c:pt>
                <c:pt idx="377">
                  <c:v>1.33094</c:v>
                </c:pt>
                <c:pt idx="378">
                  <c:v>1.3308899999999999</c:v>
                </c:pt>
                <c:pt idx="379">
                  <c:v>1.3308500000000001</c:v>
                </c:pt>
                <c:pt idx="380">
                  <c:v>1.3308</c:v>
                </c:pt>
                <c:pt idx="381">
                  <c:v>1.3307599999999999</c:v>
                </c:pt>
                <c:pt idx="382">
                  <c:v>1.3307199999999999</c:v>
                </c:pt>
                <c:pt idx="383">
                  <c:v>1.3306800000000001</c:v>
                </c:pt>
                <c:pt idx="384">
                  <c:v>1.33064</c:v>
                </c:pt>
                <c:pt idx="385">
                  <c:v>1.3306</c:v>
                </c:pt>
                <c:pt idx="386">
                  <c:v>1.33056</c:v>
                </c:pt>
                <c:pt idx="387">
                  <c:v>1.3305199999999999</c:v>
                </c:pt>
                <c:pt idx="388">
                  <c:v>1.3304800000000001</c:v>
                </c:pt>
                <c:pt idx="389">
                  <c:v>1.3304400000000001</c:v>
                </c:pt>
                <c:pt idx="390">
                  <c:v>1.3304</c:v>
                </c:pt>
                <c:pt idx="391">
                  <c:v>1.33036</c:v>
                </c:pt>
                <c:pt idx="392">
                  <c:v>1.3303199999999999</c:v>
                </c:pt>
                <c:pt idx="393">
                  <c:v>1.3302799999999999</c:v>
                </c:pt>
                <c:pt idx="394">
                  <c:v>1.3302400000000001</c:v>
                </c:pt>
                <c:pt idx="395">
                  <c:v>1.3302</c:v>
                </c:pt>
                <c:pt idx="396">
                  <c:v>1.3301499999999999</c:v>
                </c:pt>
                <c:pt idx="397">
                  <c:v>1.3301099999999999</c:v>
                </c:pt>
                <c:pt idx="398">
                  <c:v>1.33006</c:v>
                </c:pt>
                <c:pt idx="399">
                  <c:v>1.33003</c:v>
                </c:pt>
                <c:pt idx="400">
                  <c:v>1.33</c:v>
                </c:pt>
                <c:pt idx="401">
                  <c:v>1.32999</c:v>
                </c:pt>
                <c:pt idx="402">
                  <c:v>1.3299799999999999</c:v>
                </c:pt>
                <c:pt idx="403">
                  <c:v>1.32999</c:v>
                </c:pt>
                <c:pt idx="404">
                  <c:v>1.32999</c:v>
                </c:pt>
                <c:pt idx="405">
                  <c:v>1.33</c:v>
                </c:pt>
                <c:pt idx="406">
                  <c:v>1.33</c:v>
                </c:pt>
                <c:pt idx="407">
                  <c:v>1.33</c:v>
                </c:pt>
                <c:pt idx="408">
                  <c:v>1.33</c:v>
                </c:pt>
                <c:pt idx="409">
                  <c:v>1.33</c:v>
                </c:pt>
                <c:pt idx="410">
                  <c:v>1.33</c:v>
                </c:pt>
                <c:pt idx="411">
                  <c:v>1.33</c:v>
                </c:pt>
                <c:pt idx="412">
                  <c:v>1.33</c:v>
                </c:pt>
                <c:pt idx="413">
                  <c:v>1.33</c:v>
                </c:pt>
                <c:pt idx="414">
                  <c:v>1.33</c:v>
                </c:pt>
                <c:pt idx="415">
                  <c:v>1.33</c:v>
                </c:pt>
                <c:pt idx="416">
                  <c:v>1.33</c:v>
                </c:pt>
                <c:pt idx="417">
                  <c:v>1.33</c:v>
                </c:pt>
                <c:pt idx="418">
                  <c:v>1.33</c:v>
                </c:pt>
                <c:pt idx="419">
                  <c:v>1.33</c:v>
                </c:pt>
                <c:pt idx="420">
                  <c:v>1.33</c:v>
                </c:pt>
                <c:pt idx="421">
                  <c:v>1.33</c:v>
                </c:pt>
                <c:pt idx="422">
                  <c:v>1.33</c:v>
                </c:pt>
                <c:pt idx="423">
                  <c:v>1.33</c:v>
                </c:pt>
                <c:pt idx="424">
                  <c:v>1.33</c:v>
                </c:pt>
                <c:pt idx="425">
                  <c:v>1.33</c:v>
                </c:pt>
                <c:pt idx="426">
                  <c:v>1.33</c:v>
                </c:pt>
                <c:pt idx="427">
                  <c:v>1.33</c:v>
                </c:pt>
                <c:pt idx="428">
                  <c:v>1.33</c:v>
                </c:pt>
                <c:pt idx="429">
                  <c:v>1.33</c:v>
                </c:pt>
                <c:pt idx="430">
                  <c:v>1.33</c:v>
                </c:pt>
                <c:pt idx="431">
                  <c:v>1.33</c:v>
                </c:pt>
                <c:pt idx="432">
                  <c:v>1.33</c:v>
                </c:pt>
                <c:pt idx="433">
                  <c:v>1.33</c:v>
                </c:pt>
                <c:pt idx="434">
                  <c:v>1.33</c:v>
                </c:pt>
                <c:pt idx="435">
                  <c:v>1.33</c:v>
                </c:pt>
                <c:pt idx="436">
                  <c:v>1.33</c:v>
                </c:pt>
                <c:pt idx="437">
                  <c:v>1.33</c:v>
                </c:pt>
                <c:pt idx="438">
                  <c:v>1.33</c:v>
                </c:pt>
                <c:pt idx="439">
                  <c:v>1.33</c:v>
                </c:pt>
                <c:pt idx="440">
                  <c:v>1.33</c:v>
                </c:pt>
                <c:pt idx="441">
                  <c:v>1.33</c:v>
                </c:pt>
                <c:pt idx="442">
                  <c:v>1.33</c:v>
                </c:pt>
                <c:pt idx="443">
                  <c:v>1.33</c:v>
                </c:pt>
                <c:pt idx="444">
                  <c:v>1.33</c:v>
                </c:pt>
                <c:pt idx="445">
                  <c:v>1.33</c:v>
                </c:pt>
                <c:pt idx="446">
                  <c:v>1.3300099999999999</c:v>
                </c:pt>
                <c:pt idx="447">
                  <c:v>1.3300099999999999</c:v>
                </c:pt>
                <c:pt idx="448">
                  <c:v>1.33002</c:v>
                </c:pt>
                <c:pt idx="449">
                  <c:v>1.3300099999999999</c:v>
                </c:pt>
                <c:pt idx="450">
                  <c:v>1.33</c:v>
                </c:pt>
                <c:pt idx="451">
                  <c:v>1.3299700000000001</c:v>
                </c:pt>
                <c:pt idx="452">
                  <c:v>1.3299399999999999</c:v>
                </c:pt>
                <c:pt idx="453">
                  <c:v>1.32989</c:v>
                </c:pt>
                <c:pt idx="454">
                  <c:v>1.32985</c:v>
                </c:pt>
                <c:pt idx="455">
                  <c:v>1.3298000000000001</c:v>
                </c:pt>
                <c:pt idx="456">
                  <c:v>1.3297600000000001</c:v>
                </c:pt>
                <c:pt idx="457">
                  <c:v>1.32972</c:v>
                </c:pt>
                <c:pt idx="458">
                  <c:v>1.32968</c:v>
                </c:pt>
                <c:pt idx="459">
                  <c:v>1.3296399999999999</c:v>
                </c:pt>
                <c:pt idx="460">
                  <c:v>1.3295999999999999</c:v>
                </c:pt>
                <c:pt idx="461">
                  <c:v>1.3295600000000001</c:v>
                </c:pt>
                <c:pt idx="462">
                  <c:v>1.32952</c:v>
                </c:pt>
                <c:pt idx="463">
                  <c:v>1.32948</c:v>
                </c:pt>
                <c:pt idx="464">
                  <c:v>1.32944</c:v>
                </c:pt>
                <c:pt idx="465">
                  <c:v>1.3293999999999999</c:v>
                </c:pt>
                <c:pt idx="466">
                  <c:v>1.3293600000000001</c:v>
                </c:pt>
                <c:pt idx="467">
                  <c:v>1.3293200000000001</c:v>
                </c:pt>
                <c:pt idx="468">
                  <c:v>1.32928</c:v>
                </c:pt>
                <c:pt idx="469">
                  <c:v>1.32924</c:v>
                </c:pt>
                <c:pt idx="470">
                  <c:v>1.3291999999999999</c:v>
                </c:pt>
                <c:pt idx="471">
                  <c:v>1.3291500000000001</c:v>
                </c:pt>
                <c:pt idx="472">
                  <c:v>1.32911</c:v>
                </c:pt>
                <c:pt idx="473">
                  <c:v>1.3290599999999999</c:v>
                </c:pt>
                <c:pt idx="474">
                  <c:v>1.3290299999999999</c:v>
                </c:pt>
                <c:pt idx="475">
                  <c:v>1.329</c:v>
                </c:pt>
                <c:pt idx="476">
                  <c:v>1.3289899999999999</c:v>
                </c:pt>
                <c:pt idx="477">
                  <c:v>1.3289800000000001</c:v>
                </c:pt>
                <c:pt idx="478">
                  <c:v>1.3289899999999999</c:v>
                </c:pt>
                <c:pt idx="479">
                  <c:v>1.3289899999999999</c:v>
                </c:pt>
                <c:pt idx="480">
                  <c:v>1.329</c:v>
                </c:pt>
                <c:pt idx="481">
                  <c:v>1.329</c:v>
                </c:pt>
                <c:pt idx="482">
                  <c:v>1.329</c:v>
                </c:pt>
                <c:pt idx="483">
                  <c:v>1.329</c:v>
                </c:pt>
                <c:pt idx="484">
                  <c:v>1.329</c:v>
                </c:pt>
                <c:pt idx="485">
                  <c:v>1.329</c:v>
                </c:pt>
                <c:pt idx="486">
                  <c:v>1.329</c:v>
                </c:pt>
                <c:pt idx="487">
                  <c:v>1.329</c:v>
                </c:pt>
                <c:pt idx="488">
                  <c:v>1.329</c:v>
                </c:pt>
                <c:pt idx="489">
                  <c:v>1.329</c:v>
                </c:pt>
                <c:pt idx="490">
                  <c:v>1.329</c:v>
                </c:pt>
                <c:pt idx="491">
                  <c:v>1.329</c:v>
                </c:pt>
                <c:pt idx="492">
                  <c:v>1.329</c:v>
                </c:pt>
                <c:pt idx="493">
                  <c:v>1.329</c:v>
                </c:pt>
                <c:pt idx="494">
                  <c:v>1.329</c:v>
                </c:pt>
                <c:pt idx="495">
                  <c:v>1.329</c:v>
                </c:pt>
                <c:pt idx="496">
                  <c:v>1.329</c:v>
                </c:pt>
                <c:pt idx="497">
                  <c:v>1.329</c:v>
                </c:pt>
                <c:pt idx="498">
                  <c:v>1.329</c:v>
                </c:pt>
                <c:pt idx="499">
                  <c:v>1.329</c:v>
                </c:pt>
                <c:pt idx="500">
                  <c:v>1.329</c:v>
                </c:pt>
                <c:pt idx="501">
                  <c:v>1.329</c:v>
                </c:pt>
                <c:pt idx="502">
                  <c:v>1.329</c:v>
                </c:pt>
                <c:pt idx="503">
                  <c:v>1.329</c:v>
                </c:pt>
                <c:pt idx="504">
                  <c:v>1.329</c:v>
                </c:pt>
                <c:pt idx="505">
                  <c:v>1.329</c:v>
                </c:pt>
                <c:pt idx="506">
                  <c:v>1.329</c:v>
                </c:pt>
                <c:pt idx="507">
                  <c:v>1.329</c:v>
                </c:pt>
                <c:pt idx="508">
                  <c:v>1.329</c:v>
                </c:pt>
                <c:pt idx="509">
                  <c:v>1.329</c:v>
                </c:pt>
                <c:pt idx="510">
                  <c:v>1.329</c:v>
                </c:pt>
                <c:pt idx="511">
                  <c:v>1.329</c:v>
                </c:pt>
                <c:pt idx="512">
                  <c:v>1.329</c:v>
                </c:pt>
                <c:pt idx="513">
                  <c:v>1.329</c:v>
                </c:pt>
                <c:pt idx="514">
                  <c:v>1.329</c:v>
                </c:pt>
                <c:pt idx="515">
                  <c:v>1.329</c:v>
                </c:pt>
                <c:pt idx="516">
                  <c:v>1.329</c:v>
                </c:pt>
                <c:pt idx="517">
                  <c:v>1.329</c:v>
                </c:pt>
                <c:pt idx="518">
                  <c:v>1.329</c:v>
                </c:pt>
                <c:pt idx="519">
                  <c:v>1.329</c:v>
                </c:pt>
                <c:pt idx="520">
                  <c:v>1.329</c:v>
                </c:pt>
                <c:pt idx="521">
                  <c:v>1.32901</c:v>
                </c:pt>
                <c:pt idx="522">
                  <c:v>1.32901</c:v>
                </c:pt>
                <c:pt idx="523">
                  <c:v>1.3290200000000001</c:v>
                </c:pt>
                <c:pt idx="524">
                  <c:v>1.32901</c:v>
                </c:pt>
                <c:pt idx="525">
                  <c:v>1.329</c:v>
                </c:pt>
                <c:pt idx="526">
                  <c:v>1.32897</c:v>
                </c:pt>
                <c:pt idx="527">
                  <c:v>1.32894</c:v>
                </c:pt>
                <c:pt idx="528">
                  <c:v>1.3288899999999999</c:v>
                </c:pt>
                <c:pt idx="529">
                  <c:v>1.3288500000000001</c:v>
                </c:pt>
                <c:pt idx="530">
                  <c:v>1.3288</c:v>
                </c:pt>
                <c:pt idx="531">
                  <c:v>1.3287599999999999</c:v>
                </c:pt>
                <c:pt idx="532">
                  <c:v>1.3287199999999999</c:v>
                </c:pt>
                <c:pt idx="533">
                  <c:v>1.3286800000000001</c:v>
                </c:pt>
                <c:pt idx="534">
                  <c:v>1.32864</c:v>
                </c:pt>
                <c:pt idx="535">
                  <c:v>1.3286</c:v>
                </c:pt>
                <c:pt idx="536">
                  <c:v>1.32856</c:v>
                </c:pt>
                <c:pt idx="537">
                  <c:v>1.3285199999999999</c:v>
                </c:pt>
                <c:pt idx="538">
                  <c:v>1.3284800000000001</c:v>
                </c:pt>
                <c:pt idx="539">
                  <c:v>1.3284400000000001</c:v>
                </c:pt>
                <c:pt idx="540">
                  <c:v>1.3284</c:v>
                </c:pt>
                <c:pt idx="541">
                  <c:v>1.32836</c:v>
                </c:pt>
                <c:pt idx="542">
                  <c:v>1.3283199999999999</c:v>
                </c:pt>
                <c:pt idx="543">
                  <c:v>1.3282799999999999</c:v>
                </c:pt>
                <c:pt idx="544">
                  <c:v>1.3282400000000001</c:v>
                </c:pt>
                <c:pt idx="545">
                  <c:v>1.3282</c:v>
                </c:pt>
                <c:pt idx="546">
                  <c:v>1.3281499999999999</c:v>
                </c:pt>
                <c:pt idx="547">
                  <c:v>1.3281099999999999</c:v>
                </c:pt>
                <c:pt idx="548">
                  <c:v>1.32806</c:v>
                </c:pt>
                <c:pt idx="549">
                  <c:v>1.32803</c:v>
                </c:pt>
                <c:pt idx="550">
                  <c:v>1.3280000000000001</c:v>
                </c:pt>
                <c:pt idx="551">
                  <c:v>1.32799</c:v>
                </c:pt>
                <c:pt idx="552">
                  <c:v>1.3279799999999999</c:v>
                </c:pt>
                <c:pt idx="553">
                  <c:v>1.32799</c:v>
                </c:pt>
                <c:pt idx="554">
                  <c:v>1.32799</c:v>
                </c:pt>
                <c:pt idx="555">
                  <c:v>1.3280000000000001</c:v>
                </c:pt>
                <c:pt idx="556">
                  <c:v>1.3280000000000001</c:v>
                </c:pt>
                <c:pt idx="557">
                  <c:v>1.3280000000000001</c:v>
                </c:pt>
                <c:pt idx="558">
                  <c:v>1.3280000000000001</c:v>
                </c:pt>
                <c:pt idx="559">
                  <c:v>1.3280000000000001</c:v>
                </c:pt>
                <c:pt idx="560">
                  <c:v>1.3280000000000001</c:v>
                </c:pt>
                <c:pt idx="561">
                  <c:v>1.3280000000000001</c:v>
                </c:pt>
                <c:pt idx="562">
                  <c:v>1.3280000000000001</c:v>
                </c:pt>
                <c:pt idx="563">
                  <c:v>1.3280000000000001</c:v>
                </c:pt>
                <c:pt idx="564">
                  <c:v>1.3280000000000001</c:v>
                </c:pt>
                <c:pt idx="565">
                  <c:v>1.3280000000000001</c:v>
                </c:pt>
                <c:pt idx="566">
                  <c:v>1.3280000000000001</c:v>
                </c:pt>
                <c:pt idx="567">
                  <c:v>1.3280000000000001</c:v>
                </c:pt>
                <c:pt idx="568">
                  <c:v>1.3280000000000001</c:v>
                </c:pt>
                <c:pt idx="569">
                  <c:v>1.3280000000000001</c:v>
                </c:pt>
                <c:pt idx="570">
                  <c:v>1.3280000000000001</c:v>
                </c:pt>
                <c:pt idx="571">
                  <c:v>1.3280000000000001</c:v>
                </c:pt>
                <c:pt idx="572">
                  <c:v>1.3280000000000001</c:v>
                </c:pt>
                <c:pt idx="573">
                  <c:v>1.3280000000000001</c:v>
                </c:pt>
                <c:pt idx="574">
                  <c:v>1.3280000000000001</c:v>
                </c:pt>
                <c:pt idx="575">
                  <c:v>1.3280000000000001</c:v>
                </c:pt>
                <c:pt idx="576">
                  <c:v>1.3280000000000001</c:v>
                </c:pt>
                <c:pt idx="577">
                  <c:v>1.3280000000000001</c:v>
                </c:pt>
                <c:pt idx="578">
                  <c:v>1.3280000000000001</c:v>
                </c:pt>
                <c:pt idx="579">
                  <c:v>1.3280000000000001</c:v>
                </c:pt>
                <c:pt idx="580">
                  <c:v>1.3280000000000001</c:v>
                </c:pt>
                <c:pt idx="581">
                  <c:v>1.3280000000000001</c:v>
                </c:pt>
                <c:pt idx="582">
                  <c:v>1.3280000000000001</c:v>
                </c:pt>
                <c:pt idx="583">
                  <c:v>1.3280000000000001</c:v>
                </c:pt>
                <c:pt idx="584">
                  <c:v>1.3280000000000001</c:v>
                </c:pt>
                <c:pt idx="585">
                  <c:v>1.3280000000000001</c:v>
                </c:pt>
                <c:pt idx="586">
                  <c:v>1.3280000000000001</c:v>
                </c:pt>
                <c:pt idx="587">
                  <c:v>1.3280000000000001</c:v>
                </c:pt>
                <c:pt idx="588">
                  <c:v>1.3280000000000001</c:v>
                </c:pt>
                <c:pt idx="589">
                  <c:v>1.3280000000000001</c:v>
                </c:pt>
                <c:pt idx="590">
                  <c:v>1.3280000000000001</c:v>
                </c:pt>
                <c:pt idx="591">
                  <c:v>1.3280000000000001</c:v>
                </c:pt>
                <c:pt idx="592">
                  <c:v>1.3280000000000001</c:v>
                </c:pt>
                <c:pt idx="593">
                  <c:v>1.3280000000000001</c:v>
                </c:pt>
                <c:pt idx="594">
                  <c:v>1.3280000000000001</c:v>
                </c:pt>
                <c:pt idx="595">
                  <c:v>1.3280000000000001</c:v>
                </c:pt>
                <c:pt idx="596">
                  <c:v>1.3280099999999999</c:v>
                </c:pt>
                <c:pt idx="597">
                  <c:v>1.3280099999999999</c:v>
                </c:pt>
                <c:pt idx="598">
                  <c:v>1.32802</c:v>
                </c:pt>
                <c:pt idx="599">
                  <c:v>1.3280099999999999</c:v>
                </c:pt>
                <c:pt idx="600">
                  <c:v>1.3280000000000001</c:v>
                </c:pt>
                <c:pt idx="601">
                  <c:v>1.3279700000000001</c:v>
                </c:pt>
                <c:pt idx="602">
                  <c:v>1.3279399999999999</c:v>
                </c:pt>
                <c:pt idx="603">
                  <c:v>1.32789</c:v>
                </c:pt>
                <c:pt idx="604">
                  <c:v>1.32785</c:v>
                </c:pt>
                <c:pt idx="605">
                  <c:v>1.3278000000000001</c:v>
                </c:pt>
                <c:pt idx="606">
                  <c:v>1.3277600000000001</c:v>
                </c:pt>
                <c:pt idx="607">
                  <c:v>1.32772</c:v>
                </c:pt>
                <c:pt idx="608">
                  <c:v>1.32768</c:v>
                </c:pt>
                <c:pt idx="609">
                  <c:v>1.3276399999999999</c:v>
                </c:pt>
                <c:pt idx="610">
                  <c:v>1.3275999999999999</c:v>
                </c:pt>
                <c:pt idx="611">
                  <c:v>1.3275600000000001</c:v>
                </c:pt>
                <c:pt idx="612">
                  <c:v>1.32752</c:v>
                </c:pt>
                <c:pt idx="613">
                  <c:v>1.32748</c:v>
                </c:pt>
                <c:pt idx="614">
                  <c:v>1.32744</c:v>
                </c:pt>
                <c:pt idx="615">
                  <c:v>1.3273999999999999</c:v>
                </c:pt>
                <c:pt idx="616">
                  <c:v>1.3273600000000001</c:v>
                </c:pt>
                <c:pt idx="617">
                  <c:v>1.3273200000000001</c:v>
                </c:pt>
                <c:pt idx="618">
                  <c:v>1.32728</c:v>
                </c:pt>
                <c:pt idx="619">
                  <c:v>1.32724</c:v>
                </c:pt>
                <c:pt idx="620">
                  <c:v>1.3271999999999999</c:v>
                </c:pt>
                <c:pt idx="621">
                  <c:v>1.3271500000000001</c:v>
                </c:pt>
                <c:pt idx="622">
                  <c:v>1.32711</c:v>
                </c:pt>
                <c:pt idx="623">
                  <c:v>1.3270599999999999</c:v>
                </c:pt>
                <c:pt idx="624">
                  <c:v>1.3270299999999999</c:v>
                </c:pt>
                <c:pt idx="625">
                  <c:v>1.327</c:v>
                </c:pt>
                <c:pt idx="626">
                  <c:v>1.3269899999999999</c:v>
                </c:pt>
                <c:pt idx="627">
                  <c:v>1.32698</c:v>
                </c:pt>
                <c:pt idx="628">
                  <c:v>1.3269899999999999</c:v>
                </c:pt>
                <c:pt idx="629">
                  <c:v>1.3269899999999999</c:v>
                </c:pt>
                <c:pt idx="630">
                  <c:v>1.327</c:v>
                </c:pt>
                <c:pt idx="631">
                  <c:v>1.327</c:v>
                </c:pt>
                <c:pt idx="632">
                  <c:v>1.327</c:v>
                </c:pt>
                <c:pt idx="633">
                  <c:v>1.327</c:v>
                </c:pt>
                <c:pt idx="634">
                  <c:v>1.327</c:v>
                </c:pt>
                <c:pt idx="635">
                  <c:v>1.327</c:v>
                </c:pt>
                <c:pt idx="636">
                  <c:v>1.327</c:v>
                </c:pt>
                <c:pt idx="637">
                  <c:v>1.327</c:v>
                </c:pt>
                <c:pt idx="638">
                  <c:v>1.327</c:v>
                </c:pt>
                <c:pt idx="639">
                  <c:v>1.327</c:v>
                </c:pt>
                <c:pt idx="640">
                  <c:v>1.327</c:v>
                </c:pt>
                <c:pt idx="641">
                  <c:v>1.327</c:v>
                </c:pt>
                <c:pt idx="642">
                  <c:v>1.327</c:v>
                </c:pt>
                <c:pt idx="643">
                  <c:v>1.327</c:v>
                </c:pt>
                <c:pt idx="644">
                  <c:v>1.327</c:v>
                </c:pt>
                <c:pt idx="645">
                  <c:v>1.327</c:v>
                </c:pt>
                <c:pt idx="646">
                  <c:v>1.327</c:v>
                </c:pt>
                <c:pt idx="647">
                  <c:v>1.327</c:v>
                </c:pt>
                <c:pt idx="648">
                  <c:v>1.327</c:v>
                </c:pt>
                <c:pt idx="649">
                  <c:v>1.327</c:v>
                </c:pt>
                <c:pt idx="650">
                  <c:v>1.327</c:v>
                </c:pt>
                <c:pt idx="651">
                  <c:v>1.327</c:v>
                </c:pt>
                <c:pt idx="652">
                  <c:v>1.327</c:v>
                </c:pt>
                <c:pt idx="653">
                  <c:v>1.327</c:v>
                </c:pt>
                <c:pt idx="654">
                  <c:v>1.327</c:v>
                </c:pt>
                <c:pt idx="655">
                  <c:v>1.327</c:v>
                </c:pt>
                <c:pt idx="656">
                  <c:v>1.327</c:v>
                </c:pt>
                <c:pt idx="657">
                  <c:v>1.327</c:v>
                </c:pt>
                <c:pt idx="658">
                  <c:v>1.327</c:v>
                </c:pt>
                <c:pt idx="659">
                  <c:v>1.327</c:v>
                </c:pt>
                <c:pt idx="660">
                  <c:v>1.327</c:v>
                </c:pt>
                <c:pt idx="661">
                  <c:v>1.327</c:v>
                </c:pt>
                <c:pt idx="662">
                  <c:v>1.327</c:v>
                </c:pt>
                <c:pt idx="663">
                  <c:v>1.327</c:v>
                </c:pt>
                <c:pt idx="664">
                  <c:v>1.327</c:v>
                </c:pt>
                <c:pt idx="665">
                  <c:v>1.327</c:v>
                </c:pt>
                <c:pt idx="666">
                  <c:v>1.327</c:v>
                </c:pt>
                <c:pt idx="667">
                  <c:v>1.327</c:v>
                </c:pt>
                <c:pt idx="668">
                  <c:v>1.327</c:v>
                </c:pt>
                <c:pt idx="669">
                  <c:v>1.327</c:v>
                </c:pt>
                <c:pt idx="670">
                  <c:v>1.327</c:v>
                </c:pt>
                <c:pt idx="671">
                  <c:v>1.327</c:v>
                </c:pt>
                <c:pt idx="672">
                  <c:v>1.32701</c:v>
                </c:pt>
                <c:pt idx="673">
                  <c:v>1.32701</c:v>
                </c:pt>
                <c:pt idx="674">
                  <c:v>1.32701</c:v>
                </c:pt>
                <c:pt idx="675">
                  <c:v>1.327</c:v>
                </c:pt>
                <c:pt idx="676">
                  <c:v>1.3269899999999999</c:v>
                </c:pt>
                <c:pt idx="677">
                  <c:v>1.32697</c:v>
                </c:pt>
                <c:pt idx="678">
                  <c:v>1.3269500000000001</c:v>
                </c:pt>
                <c:pt idx="679">
                  <c:v>1.3269299999999999</c:v>
                </c:pt>
                <c:pt idx="680">
                  <c:v>1.3269</c:v>
                </c:pt>
                <c:pt idx="681">
                  <c:v>1.32687</c:v>
                </c:pt>
                <c:pt idx="682">
                  <c:v>1.3268500000000001</c:v>
                </c:pt>
                <c:pt idx="683">
                  <c:v>1.32683</c:v>
                </c:pt>
                <c:pt idx="684">
                  <c:v>1.32681</c:v>
                </c:pt>
                <c:pt idx="685">
                  <c:v>1.3268</c:v>
                </c:pt>
                <c:pt idx="686">
                  <c:v>1.3268</c:v>
                </c:pt>
                <c:pt idx="687">
                  <c:v>1.3268</c:v>
                </c:pt>
                <c:pt idx="688">
                  <c:v>1.3268</c:v>
                </c:pt>
                <c:pt idx="689">
                  <c:v>1.3268</c:v>
                </c:pt>
                <c:pt idx="690">
                  <c:v>1.3268</c:v>
                </c:pt>
                <c:pt idx="691">
                  <c:v>1.3267899999999999</c:v>
                </c:pt>
                <c:pt idx="692">
                  <c:v>1.32677</c:v>
                </c:pt>
                <c:pt idx="693">
                  <c:v>1.3267500000000001</c:v>
                </c:pt>
                <c:pt idx="694">
                  <c:v>1.3267199999999999</c:v>
                </c:pt>
                <c:pt idx="695">
                  <c:v>1.3267</c:v>
                </c:pt>
                <c:pt idx="696">
                  <c:v>1.3266800000000001</c:v>
                </c:pt>
                <c:pt idx="697">
                  <c:v>1.32666</c:v>
                </c:pt>
                <c:pt idx="698">
                  <c:v>1.32664</c:v>
                </c:pt>
                <c:pt idx="699">
                  <c:v>1.3266199999999999</c:v>
                </c:pt>
                <c:pt idx="700">
                  <c:v>1.3266</c:v>
                </c:pt>
                <c:pt idx="701">
                  <c:v>1.3265800000000001</c:v>
                </c:pt>
                <c:pt idx="702">
                  <c:v>1.3265499999999999</c:v>
                </c:pt>
                <c:pt idx="703">
                  <c:v>1.32653</c:v>
                </c:pt>
                <c:pt idx="704">
                  <c:v>1.3265100000000001</c:v>
                </c:pt>
                <c:pt idx="705">
                  <c:v>1.3265</c:v>
                </c:pt>
                <c:pt idx="706">
                  <c:v>1.3265</c:v>
                </c:pt>
                <c:pt idx="707">
                  <c:v>1.3265</c:v>
                </c:pt>
                <c:pt idx="708">
                  <c:v>1.3265</c:v>
                </c:pt>
                <c:pt idx="709">
                  <c:v>1.3265</c:v>
                </c:pt>
                <c:pt idx="710">
                  <c:v>1.3265</c:v>
                </c:pt>
                <c:pt idx="711">
                  <c:v>1.3264899999999999</c:v>
                </c:pt>
                <c:pt idx="712">
                  <c:v>1.32647</c:v>
                </c:pt>
                <c:pt idx="713">
                  <c:v>1.3264499999999999</c:v>
                </c:pt>
                <c:pt idx="714">
                  <c:v>1.3264199999999999</c:v>
                </c:pt>
                <c:pt idx="715">
                  <c:v>1.3264</c:v>
                </c:pt>
                <c:pt idx="716">
                  <c:v>1.3263799999999999</c:v>
                </c:pt>
                <c:pt idx="717">
                  <c:v>1.32636</c:v>
                </c:pt>
                <c:pt idx="718">
                  <c:v>1.3263400000000001</c:v>
                </c:pt>
                <c:pt idx="719">
                  <c:v>1.3263199999999999</c:v>
                </c:pt>
                <c:pt idx="720">
                  <c:v>1.3263</c:v>
                </c:pt>
                <c:pt idx="721">
                  <c:v>1.3262799999999999</c:v>
                </c:pt>
                <c:pt idx="722">
                  <c:v>1.3262499999999999</c:v>
                </c:pt>
                <c:pt idx="723">
                  <c:v>1.32623</c:v>
                </c:pt>
                <c:pt idx="724">
                  <c:v>1.3262100000000001</c:v>
                </c:pt>
                <c:pt idx="725">
                  <c:v>1.3262</c:v>
                </c:pt>
                <c:pt idx="726">
                  <c:v>1.3262</c:v>
                </c:pt>
                <c:pt idx="727">
                  <c:v>1.3262</c:v>
                </c:pt>
                <c:pt idx="728">
                  <c:v>1.3262</c:v>
                </c:pt>
                <c:pt idx="729">
                  <c:v>1.3262</c:v>
                </c:pt>
                <c:pt idx="730">
                  <c:v>1.3262</c:v>
                </c:pt>
                <c:pt idx="731">
                  <c:v>1.32619</c:v>
                </c:pt>
                <c:pt idx="732">
                  <c:v>1.3261700000000001</c:v>
                </c:pt>
                <c:pt idx="733">
                  <c:v>1.3261499999999999</c:v>
                </c:pt>
                <c:pt idx="734">
                  <c:v>1.32612</c:v>
                </c:pt>
                <c:pt idx="735">
                  <c:v>1.3261000000000001</c:v>
                </c:pt>
                <c:pt idx="736">
                  <c:v>1.3260799999999999</c:v>
                </c:pt>
                <c:pt idx="737">
                  <c:v>1.32606</c:v>
                </c:pt>
                <c:pt idx="738">
                  <c:v>1.3260400000000001</c:v>
                </c:pt>
                <c:pt idx="739">
                  <c:v>1.32602</c:v>
                </c:pt>
                <c:pt idx="740">
                  <c:v>1.3260000000000001</c:v>
                </c:pt>
                <c:pt idx="741">
                  <c:v>1.3259799999999999</c:v>
                </c:pt>
                <c:pt idx="742">
                  <c:v>1.32595</c:v>
                </c:pt>
                <c:pt idx="743">
                  <c:v>1.3259300000000001</c:v>
                </c:pt>
                <c:pt idx="744">
                  <c:v>1.3259099999999999</c:v>
                </c:pt>
                <c:pt idx="745">
                  <c:v>1.3259000000000001</c:v>
                </c:pt>
                <c:pt idx="746">
                  <c:v>1.3259000000000001</c:v>
                </c:pt>
                <c:pt idx="747">
                  <c:v>1.3259000000000001</c:v>
                </c:pt>
                <c:pt idx="748">
                  <c:v>1.3259000000000001</c:v>
                </c:pt>
                <c:pt idx="749">
                  <c:v>1.3259000000000001</c:v>
                </c:pt>
                <c:pt idx="750">
                  <c:v>1.3259000000000001</c:v>
                </c:pt>
                <c:pt idx="751">
                  <c:v>1.32589</c:v>
                </c:pt>
                <c:pt idx="752">
                  <c:v>1.3258700000000001</c:v>
                </c:pt>
                <c:pt idx="753">
                  <c:v>1.32585</c:v>
                </c:pt>
                <c:pt idx="754">
                  <c:v>1.32582</c:v>
                </c:pt>
                <c:pt idx="755">
                  <c:v>1.3258000000000001</c:v>
                </c:pt>
                <c:pt idx="756">
                  <c:v>1.32578</c:v>
                </c:pt>
                <c:pt idx="757">
                  <c:v>1.32576</c:v>
                </c:pt>
                <c:pt idx="758">
                  <c:v>1.3257399999999999</c:v>
                </c:pt>
                <c:pt idx="759">
                  <c:v>1.32572</c:v>
                </c:pt>
                <c:pt idx="760">
                  <c:v>1.3257000000000001</c:v>
                </c:pt>
                <c:pt idx="761">
                  <c:v>1.32568</c:v>
                </c:pt>
                <c:pt idx="762">
                  <c:v>1.32565</c:v>
                </c:pt>
                <c:pt idx="763">
                  <c:v>1.3256300000000001</c:v>
                </c:pt>
                <c:pt idx="764">
                  <c:v>1.32561</c:v>
                </c:pt>
                <c:pt idx="765">
                  <c:v>1.3255999999999999</c:v>
                </c:pt>
                <c:pt idx="766">
                  <c:v>1.3255999999999999</c:v>
                </c:pt>
                <c:pt idx="767">
                  <c:v>1.3255999999999999</c:v>
                </c:pt>
                <c:pt idx="768">
                  <c:v>1.3255999999999999</c:v>
                </c:pt>
                <c:pt idx="769">
                  <c:v>1.3255999999999999</c:v>
                </c:pt>
                <c:pt idx="770">
                  <c:v>1.3255999999999999</c:v>
                </c:pt>
                <c:pt idx="771">
                  <c:v>1.32559</c:v>
                </c:pt>
                <c:pt idx="772">
                  <c:v>1.3255699999999999</c:v>
                </c:pt>
                <c:pt idx="773">
                  <c:v>1.32555</c:v>
                </c:pt>
                <c:pt idx="774">
                  <c:v>1.3255300000000001</c:v>
                </c:pt>
                <c:pt idx="775">
                  <c:v>1.3254999999999999</c:v>
                </c:pt>
                <c:pt idx="776">
                  <c:v>1.3254699999999999</c:v>
                </c:pt>
                <c:pt idx="777">
                  <c:v>1.32545</c:v>
                </c:pt>
                <c:pt idx="778">
                  <c:v>1.3254300000000001</c:v>
                </c:pt>
                <c:pt idx="779">
                  <c:v>1.32541</c:v>
                </c:pt>
                <c:pt idx="780">
                  <c:v>1.3253999999999999</c:v>
                </c:pt>
                <c:pt idx="781">
                  <c:v>1.3253999999999999</c:v>
                </c:pt>
                <c:pt idx="782">
                  <c:v>1.3253999999999999</c:v>
                </c:pt>
                <c:pt idx="783">
                  <c:v>1.3253999999999999</c:v>
                </c:pt>
                <c:pt idx="784">
                  <c:v>1.3253999999999999</c:v>
                </c:pt>
                <c:pt idx="785">
                  <c:v>1.3253999999999999</c:v>
                </c:pt>
                <c:pt idx="786">
                  <c:v>1.3253900000000001</c:v>
                </c:pt>
                <c:pt idx="787">
                  <c:v>1.3253699999999999</c:v>
                </c:pt>
                <c:pt idx="788">
                  <c:v>1.32535</c:v>
                </c:pt>
                <c:pt idx="789">
                  <c:v>1.3253200000000001</c:v>
                </c:pt>
                <c:pt idx="790">
                  <c:v>1.3252999999999999</c:v>
                </c:pt>
                <c:pt idx="791">
                  <c:v>1.32528</c:v>
                </c:pt>
                <c:pt idx="792">
                  <c:v>1.3252600000000001</c:v>
                </c:pt>
                <c:pt idx="793">
                  <c:v>1.32524</c:v>
                </c:pt>
                <c:pt idx="794">
                  <c:v>1.3252200000000001</c:v>
                </c:pt>
                <c:pt idx="795">
                  <c:v>1.3251999999999999</c:v>
                </c:pt>
                <c:pt idx="796">
                  <c:v>1.32518</c:v>
                </c:pt>
                <c:pt idx="797">
                  <c:v>1.3251500000000001</c:v>
                </c:pt>
                <c:pt idx="798">
                  <c:v>1.3251299999999999</c:v>
                </c:pt>
                <c:pt idx="799">
                  <c:v>1.32511</c:v>
                </c:pt>
                <c:pt idx="800">
                  <c:v>1.3250999999999999</c:v>
                </c:pt>
                <c:pt idx="801">
                  <c:v>1.3250999999999999</c:v>
                </c:pt>
                <c:pt idx="802">
                  <c:v>1.3250999999999999</c:v>
                </c:pt>
                <c:pt idx="803">
                  <c:v>1.3250999999999999</c:v>
                </c:pt>
                <c:pt idx="804">
                  <c:v>1.3250999999999999</c:v>
                </c:pt>
                <c:pt idx="805">
                  <c:v>1.3250999999999999</c:v>
                </c:pt>
                <c:pt idx="806">
                  <c:v>1.3250900000000001</c:v>
                </c:pt>
                <c:pt idx="807">
                  <c:v>1.32507</c:v>
                </c:pt>
                <c:pt idx="808">
                  <c:v>1.3250500000000001</c:v>
                </c:pt>
                <c:pt idx="809">
                  <c:v>1.3250200000000001</c:v>
                </c:pt>
                <c:pt idx="810">
                  <c:v>1.325</c:v>
                </c:pt>
                <c:pt idx="811">
                  <c:v>1.32498</c:v>
                </c:pt>
                <c:pt idx="812">
                  <c:v>1.3249599999999999</c:v>
                </c:pt>
                <c:pt idx="813">
                  <c:v>1.32494</c:v>
                </c:pt>
                <c:pt idx="814">
                  <c:v>1.3249200000000001</c:v>
                </c:pt>
                <c:pt idx="815">
                  <c:v>1.3249</c:v>
                </c:pt>
                <c:pt idx="816">
                  <c:v>1.3248800000000001</c:v>
                </c:pt>
                <c:pt idx="817">
                  <c:v>1.3248500000000001</c:v>
                </c:pt>
                <c:pt idx="818">
                  <c:v>1.32483</c:v>
                </c:pt>
                <c:pt idx="819">
                  <c:v>1.32481</c:v>
                </c:pt>
                <c:pt idx="820">
                  <c:v>1.3248</c:v>
                </c:pt>
                <c:pt idx="821">
                  <c:v>1.3248</c:v>
                </c:pt>
                <c:pt idx="822">
                  <c:v>1.3248</c:v>
                </c:pt>
                <c:pt idx="823">
                  <c:v>1.3248</c:v>
                </c:pt>
                <c:pt idx="824">
                  <c:v>1.3248</c:v>
                </c:pt>
                <c:pt idx="825">
                  <c:v>1.3248</c:v>
                </c:pt>
                <c:pt idx="826">
                  <c:v>1.3247899999999999</c:v>
                </c:pt>
                <c:pt idx="827">
                  <c:v>1.32477</c:v>
                </c:pt>
                <c:pt idx="828">
                  <c:v>1.3247500000000001</c:v>
                </c:pt>
                <c:pt idx="829">
                  <c:v>1.3247199999999999</c:v>
                </c:pt>
                <c:pt idx="830">
                  <c:v>1.3247</c:v>
                </c:pt>
                <c:pt idx="831">
                  <c:v>1.3246800000000001</c:v>
                </c:pt>
                <c:pt idx="832">
                  <c:v>1.3246599999999999</c:v>
                </c:pt>
                <c:pt idx="833">
                  <c:v>1.32464</c:v>
                </c:pt>
                <c:pt idx="834">
                  <c:v>1.3246199999999999</c:v>
                </c:pt>
                <c:pt idx="835">
                  <c:v>1.3246</c:v>
                </c:pt>
                <c:pt idx="836">
                  <c:v>1.3245800000000001</c:v>
                </c:pt>
                <c:pt idx="837">
                  <c:v>1.3245499999999999</c:v>
                </c:pt>
                <c:pt idx="838">
                  <c:v>1.32453</c:v>
                </c:pt>
                <c:pt idx="839">
                  <c:v>1.3245100000000001</c:v>
                </c:pt>
                <c:pt idx="840">
                  <c:v>1.3245</c:v>
                </c:pt>
                <c:pt idx="841">
                  <c:v>1.3245</c:v>
                </c:pt>
                <c:pt idx="842">
                  <c:v>1.3245</c:v>
                </c:pt>
                <c:pt idx="843">
                  <c:v>1.3245</c:v>
                </c:pt>
                <c:pt idx="844">
                  <c:v>1.3245</c:v>
                </c:pt>
                <c:pt idx="845">
                  <c:v>1.3245</c:v>
                </c:pt>
                <c:pt idx="846">
                  <c:v>1.3244899999999999</c:v>
                </c:pt>
                <c:pt idx="847">
                  <c:v>1.32447</c:v>
                </c:pt>
                <c:pt idx="848">
                  <c:v>1.3244499999999999</c:v>
                </c:pt>
                <c:pt idx="849">
                  <c:v>1.3244199999999999</c:v>
                </c:pt>
                <c:pt idx="850">
                  <c:v>1.3244</c:v>
                </c:pt>
                <c:pt idx="851">
                  <c:v>1.3243799999999999</c:v>
                </c:pt>
                <c:pt idx="852">
                  <c:v>1.32436</c:v>
                </c:pt>
                <c:pt idx="853">
                  <c:v>1.3243400000000001</c:v>
                </c:pt>
                <c:pt idx="854">
                  <c:v>1.3243199999999999</c:v>
                </c:pt>
                <c:pt idx="855">
                  <c:v>1.3243</c:v>
                </c:pt>
                <c:pt idx="856">
                  <c:v>1.3242799999999999</c:v>
                </c:pt>
                <c:pt idx="857">
                  <c:v>1.3242499999999999</c:v>
                </c:pt>
                <c:pt idx="858">
                  <c:v>1.32423</c:v>
                </c:pt>
                <c:pt idx="859">
                  <c:v>1.3242100000000001</c:v>
                </c:pt>
                <c:pt idx="860">
                  <c:v>1.3242</c:v>
                </c:pt>
                <c:pt idx="861">
                  <c:v>1.3242</c:v>
                </c:pt>
                <c:pt idx="862">
                  <c:v>1.3242</c:v>
                </c:pt>
                <c:pt idx="863">
                  <c:v>1.3242</c:v>
                </c:pt>
                <c:pt idx="864">
                  <c:v>1.3242</c:v>
                </c:pt>
                <c:pt idx="865">
                  <c:v>1.3242</c:v>
                </c:pt>
                <c:pt idx="866">
                  <c:v>1.32419</c:v>
                </c:pt>
                <c:pt idx="867">
                  <c:v>1.3241700000000001</c:v>
                </c:pt>
                <c:pt idx="868">
                  <c:v>1.3241499999999999</c:v>
                </c:pt>
                <c:pt idx="869">
                  <c:v>1.32412</c:v>
                </c:pt>
                <c:pt idx="870">
                  <c:v>1.3241000000000001</c:v>
                </c:pt>
                <c:pt idx="871">
                  <c:v>1.3240799999999999</c:v>
                </c:pt>
                <c:pt idx="872">
                  <c:v>1.32406</c:v>
                </c:pt>
                <c:pt idx="873">
                  <c:v>1.3240400000000001</c:v>
                </c:pt>
                <c:pt idx="874">
                  <c:v>1.32402</c:v>
                </c:pt>
                <c:pt idx="875">
                  <c:v>1.3240000000000001</c:v>
                </c:pt>
                <c:pt idx="876">
                  <c:v>1.3239799999999999</c:v>
                </c:pt>
                <c:pt idx="877">
                  <c:v>1.32396</c:v>
                </c:pt>
                <c:pt idx="878">
                  <c:v>1.3239399999999999</c:v>
                </c:pt>
                <c:pt idx="879">
                  <c:v>1.32392</c:v>
                </c:pt>
                <c:pt idx="880">
                  <c:v>1.3239000000000001</c:v>
                </c:pt>
                <c:pt idx="881">
                  <c:v>1.3238799999999999</c:v>
                </c:pt>
                <c:pt idx="882">
                  <c:v>1.32385</c:v>
                </c:pt>
                <c:pt idx="883">
                  <c:v>1.3238300000000001</c:v>
                </c:pt>
                <c:pt idx="884">
                  <c:v>1.3238099999999999</c:v>
                </c:pt>
                <c:pt idx="885">
                  <c:v>1.3238000000000001</c:v>
                </c:pt>
                <c:pt idx="886">
                  <c:v>1.3238000000000001</c:v>
                </c:pt>
                <c:pt idx="887">
                  <c:v>1.3238000000000001</c:v>
                </c:pt>
                <c:pt idx="888">
                  <c:v>1.3238000000000001</c:v>
                </c:pt>
                <c:pt idx="889">
                  <c:v>1.3238000000000001</c:v>
                </c:pt>
                <c:pt idx="890">
                  <c:v>1.3238000000000001</c:v>
                </c:pt>
                <c:pt idx="891">
                  <c:v>1.32379</c:v>
                </c:pt>
                <c:pt idx="892">
                  <c:v>1.3237699999999999</c:v>
                </c:pt>
                <c:pt idx="893">
                  <c:v>1.32375</c:v>
                </c:pt>
                <c:pt idx="894">
                  <c:v>1.3237300000000001</c:v>
                </c:pt>
                <c:pt idx="895">
                  <c:v>1.3237000000000001</c:v>
                </c:pt>
                <c:pt idx="896">
                  <c:v>1.3236699999999999</c:v>
                </c:pt>
                <c:pt idx="897">
                  <c:v>1.32365</c:v>
                </c:pt>
                <c:pt idx="898">
                  <c:v>1.3236300000000001</c:v>
                </c:pt>
                <c:pt idx="899">
                  <c:v>1.32361</c:v>
                </c:pt>
                <c:pt idx="900">
                  <c:v>1.3236000000000001</c:v>
                </c:pt>
                <c:pt idx="901">
                  <c:v>1.3236000000000001</c:v>
                </c:pt>
                <c:pt idx="902">
                  <c:v>1.3236000000000001</c:v>
                </c:pt>
                <c:pt idx="903">
                  <c:v>1.3236000000000001</c:v>
                </c:pt>
                <c:pt idx="904">
                  <c:v>1.3236000000000001</c:v>
                </c:pt>
                <c:pt idx="905">
                  <c:v>1.3236000000000001</c:v>
                </c:pt>
                <c:pt idx="906">
                  <c:v>1.32359</c:v>
                </c:pt>
                <c:pt idx="907">
                  <c:v>1.3235699999999999</c:v>
                </c:pt>
                <c:pt idx="908">
                  <c:v>1.32355</c:v>
                </c:pt>
                <c:pt idx="909">
                  <c:v>1.32352</c:v>
                </c:pt>
                <c:pt idx="910">
                  <c:v>1.3234999999999999</c:v>
                </c:pt>
                <c:pt idx="911">
                  <c:v>1.32348</c:v>
                </c:pt>
                <c:pt idx="912">
                  <c:v>1.3234600000000001</c:v>
                </c:pt>
                <c:pt idx="913">
                  <c:v>1.3234399999999999</c:v>
                </c:pt>
                <c:pt idx="914">
                  <c:v>1.32342</c:v>
                </c:pt>
                <c:pt idx="915">
                  <c:v>1.3233999999999999</c:v>
                </c:pt>
                <c:pt idx="916">
                  <c:v>1.32338</c:v>
                </c:pt>
                <c:pt idx="917">
                  <c:v>1.32335</c:v>
                </c:pt>
                <c:pt idx="918">
                  <c:v>1.3233299999999999</c:v>
                </c:pt>
                <c:pt idx="919">
                  <c:v>1.32331</c:v>
                </c:pt>
                <c:pt idx="920">
                  <c:v>1.3232999999999999</c:v>
                </c:pt>
                <c:pt idx="921">
                  <c:v>1.3232999999999999</c:v>
                </c:pt>
                <c:pt idx="922">
                  <c:v>1.3232999999999999</c:v>
                </c:pt>
                <c:pt idx="923">
                  <c:v>1.3232999999999999</c:v>
                </c:pt>
                <c:pt idx="924">
                  <c:v>1.3232999999999999</c:v>
                </c:pt>
                <c:pt idx="925">
                  <c:v>1.3232999999999999</c:v>
                </c:pt>
                <c:pt idx="926">
                  <c:v>1.3232900000000001</c:v>
                </c:pt>
                <c:pt idx="927">
                  <c:v>1.3232699999999999</c:v>
                </c:pt>
                <c:pt idx="928">
                  <c:v>1.32325</c:v>
                </c:pt>
                <c:pt idx="929">
                  <c:v>1.3232200000000001</c:v>
                </c:pt>
                <c:pt idx="930">
                  <c:v>1.3231999999999999</c:v>
                </c:pt>
                <c:pt idx="931">
                  <c:v>1.32318</c:v>
                </c:pt>
                <c:pt idx="932">
                  <c:v>1.3231599999999999</c:v>
                </c:pt>
                <c:pt idx="933">
                  <c:v>1.32314</c:v>
                </c:pt>
                <c:pt idx="934">
                  <c:v>1.3231200000000001</c:v>
                </c:pt>
                <c:pt idx="935">
                  <c:v>1.3230999999999999</c:v>
                </c:pt>
                <c:pt idx="936">
                  <c:v>1.32308</c:v>
                </c:pt>
                <c:pt idx="937">
                  <c:v>1.3230500000000001</c:v>
                </c:pt>
                <c:pt idx="938">
                  <c:v>1.3230299999999999</c:v>
                </c:pt>
                <c:pt idx="939">
                  <c:v>1.32301</c:v>
                </c:pt>
                <c:pt idx="940">
                  <c:v>1.323</c:v>
                </c:pt>
                <c:pt idx="941">
                  <c:v>1.323</c:v>
                </c:pt>
                <c:pt idx="942">
                  <c:v>1.323</c:v>
                </c:pt>
                <c:pt idx="943">
                  <c:v>1.323</c:v>
                </c:pt>
                <c:pt idx="944">
                  <c:v>1.323</c:v>
                </c:pt>
                <c:pt idx="945">
                  <c:v>1.323</c:v>
                </c:pt>
                <c:pt idx="946">
                  <c:v>1.3229900000000001</c:v>
                </c:pt>
                <c:pt idx="947">
                  <c:v>1.32297</c:v>
                </c:pt>
                <c:pt idx="948">
                  <c:v>1.3229500000000001</c:v>
                </c:pt>
                <c:pt idx="949">
                  <c:v>1.3229200000000001</c:v>
                </c:pt>
                <c:pt idx="950">
                  <c:v>1.3229</c:v>
                </c:pt>
                <c:pt idx="951">
                  <c:v>1.3228800000000001</c:v>
                </c:pt>
                <c:pt idx="952">
                  <c:v>1.3228599999999999</c:v>
                </c:pt>
                <c:pt idx="953">
                  <c:v>1.32284</c:v>
                </c:pt>
                <c:pt idx="954">
                  <c:v>1.3228200000000001</c:v>
                </c:pt>
                <c:pt idx="955">
                  <c:v>1.3228</c:v>
                </c:pt>
                <c:pt idx="956">
                  <c:v>1.3227800000000001</c:v>
                </c:pt>
                <c:pt idx="957">
                  <c:v>1.3227500000000001</c:v>
                </c:pt>
                <c:pt idx="958">
                  <c:v>1.32273</c:v>
                </c:pt>
                <c:pt idx="959">
                  <c:v>1.3227100000000001</c:v>
                </c:pt>
                <c:pt idx="960">
                  <c:v>1.3227</c:v>
                </c:pt>
                <c:pt idx="961">
                  <c:v>1.3227</c:v>
                </c:pt>
                <c:pt idx="962">
                  <c:v>1.3227</c:v>
                </c:pt>
                <c:pt idx="963">
                  <c:v>1.3227</c:v>
                </c:pt>
                <c:pt idx="964">
                  <c:v>1.3227</c:v>
                </c:pt>
                <c:pt idx="965">
                  <c:v>1.3227</c:v>
                </c:pt>
                <c:pt idx="966">
                  <c:v>1.3226899999999999</c:v>
                </c:pt>
                <c:pt idx="967">
                  <c:v>1.32267</c:v>
                </c:pt>
                <c:pt idx="968">
                  <c:v>1.3226500000000001</c:v>
                </c:pt>
                <c:pt idx="969">
                  <c:v>1.3226199999999999</c:v>
                </c:pt>
                <c:pt idx="970">
                  <c:v>1.3226</c:v>
                </c:pt>
                <c:pt idx="971">
                  <c:v>1.3225800000000001</c:v>
                </c:pt>
                <c:pt idx="972">
                  <c:v>1.32256</c:v>
                </c:pt>
                <c:pt idx="973">
                  <c:v>1.32254</c:v>
                </c:pt>
                <c:pt idx="974">
                  <c:v>1.3225199999999999</c:v>
                </c:pt>
                <c:pt idx="975">
                  <c:v>1.3225</c:v>
                </c:pt>
                <c:pt idx="976">
                  <c:v>1.3224800000000001</c:v>
                </c:pt>
                <c:pt idx="977">
                  <c:v>1.32246</c:v>
                </c:pt>
                <c:pt idx="978">
                  <c:v>1.3224400000000001</c:v>
                </c:pt>
                <c:pt idx="979">
                  <c:v>1.3224199999999999</c:v>
                </c:pt>
                <c:pt idx="980">
                  <c:v>1.3224</c:v>
                </c:pt>
                <c:pt idx="981">
                  <c:v>1.3223800000000001</c:v>
                </c:pt>
                <c:pt idx="982">
                  <c:v>1.3223499999999999</c:v>
                </c:pt>
                <c:pt idx="983">
                  <c:v>1.32233</c:v>
                </c:pt>
                <c:pt idx="984">
                  <c:v>1.3223100000000001</c:v>
                </c:pt>
                <c:pt idx="985">
                  <c:v>1.3223</c:v>
                </c:pt>
                <c:pt idx="986">
                  <c:v>1.3223</c:v>
                </c:pt>
                <c:pt idx="987">
                  <c:v>1.3223</c:v>
                </c:pt>
                <c:pt idx="988">
                  <c:v>1.3223</c:v>
                </c:pt>
                <c:pt idx="989">
                  <c:v>1.3223</c:v>
                </c:pt>
                <c:pt idx="990">
                  <c:v>1.3223</c:v>
                </c:pt>
                <c:pt idx="991">
                  <c:v>1.32229</c:v>
                </c:pt>
                <c:pt idx="992">
                  <c:v>1.3222700000000001</c:v>
                </c:pt>
                <c:pt idx="993">
                  <c:v>1.3222499999999999</c:v>
                </c:pt>
                <c:pt idx="994">
                  <c:v>1.32222</c:v>
                </c:pt>
                <c:pt idx="995">
                  <c:v>1.3222</c:v>
                </c:pt>
                <c:pt idx="996">
                  <c:v>1.3221799999999999</c:v>
                </c:pt>
                <c:pt idx="997">
                  <c:v>1.32216</c:v>
                </c:pt>
                <c:pt idx="998">
                  <c:v>1.3221400000000001</c:v>
                </c:pt>
                <c:pt idx="999">
                  <c:v>1.32212</c:v>
                </c:pt>
                <c:pt idx="1000">
                  <c:v>1.3221000000000001</c:v>
                </c:pt>
                <c:pt idx="1001">
                  <c:v>1.3220799999999999</c:v>
                </c:pt>
                <c:pt idx="1002">
                  <c:v>1.3220499999999999</c:v>
                </c:pt>
                <c:pt idx="1003">
                  <c:v>1.32203</c:v>
                </c:pt>
                <c:pt idx="1004">
                  <c:v>1.3220099999999999</c:v>
                </c:pt>
                <c:pt idx="1005">
                  <c:v>1.3220000000000001</c:v>
                </c:pt>
                <c:pt idx="1006">
                  <c:v>1.3220000000000001</c:v>
                </c:pt>
                <c:pt idx="1007">
                  <c:v>1.3220000000000001</c:v>
                </c:pt>
                <c:pt idx="1008">
                  <c:v>1.3220000000000001</c:v>
                </c:pt>
                <c:pt idx="1009">
                  <c:v>1.3220000000000001</c:v>
                </c:pt>
                <c:pt idx="1010">
                  <c:v>1.3220000000000001</c:v>
                </c:pt>
                <c:pt idx="1011">
                  <c:v>1.32199</c:v>
                </c:pt>
                <c:pt idx="1012">
                  <c:v>1.3219700000000001</c:v>
                </c:pt>
                <c:pt idx="1013">
                  <c:v>1.32195</c:v>
                </c:pt>
                <c:pt idx="1014">
                  <c:v>1.32192</c:v>
                </c:pt>
                <c:pt idx="1015">
                  <c:v>1.3219000000000001</c:v>
                </c:pt>
                <c:pt idx="1016">
                  <c:v>1.3218799999999999</c:v>
                </c:pt>
                <c:pt idx="1017">
                  <c:v>1.32186</c:v>
                </c:pt>
                <c:pt idx="1018">
                  <c:v>1.3218399999999999</c:v>
                </c:pt>
                <c:pt idx="1019">
                  <c:v>1.32182</c:v>
                </c:pt>
                <c:pt idx="1020">
                  <c:v>1.3218000000000001</c:v>
                </c:pt>
                <c:pt idx="1021">
                  <c:v>1.32178</c:v>
                </c:pt>
                <c:pt idx="1022">
                  <c:v>1.32175</c:v>
                </c:pt>
                <c:pt idx="1023">
                  <c:v>1.3217300000000001</c:v>
                </c:pt>
                <c:pt idx="1024">
                  <c:v>1.3217099999999999</c:v>
                </c:pt>
                <c:pt idx="1025">
                  <c:v>1.3217000000000001</c:v>
                </c:pt>
                <c:pt idx="1026">
                  <c:v>1.3217000000000001</c:v>
                </c:pt>
                <c:pt idx="1027">
                  <c:v>1.3217000000000001</c:v>
                </c:pt>
                <c:pt idx="1028">
                  <c:v>1.3217000000000001</c:v>
                </c:pt>
                <c:pt idx="1029">
                  <c:v>1.3217000000000001</c:v>
                </c:pt>
                <c:pt idx="1030">
                  <c:v>1.3217000000000001</c:v>
                </c:pt>
                <c:pt idx="1031">
                  <c:v>1.32169</c:v>
                </c:pt>
                <c:pt idx="1032">
                  <c:v>1.3216699999999999</c:v>
                </c:pt>
                <c:pt idx="1033">
                  <c:v>1.32165</c:v>
                </c:pt>
                <c:pt idx="1034">
                  <c:v>1.3216300000000001</c:v>
                </c:pt>
                <c:pt idx="1035">
                  <c:v>1.3216000000000001</c:v>
                </c:pt>
                <c:pt idx="1036">
                  <c:v>1.3215699999999999</c:v>
                </c:pt>
                <c:pt idx="1037">
                  <c:v>1.32155</c:v>
                </c:pt>
                <c:pt idx="1038">
                  <c:v>1.3215300000000001</c:v>
                </c:pt>
                <c:pt idx="1039">
                  <c:v>1.32151</c:v>
                </c:pt>
                <c:pt idx="1040">
                  <c:v>1.3214999999999999</c:v>
                </c:pt>
                <c:pt idx="1041">
                  <c:v>1.3214999999999999</c:v>
                </c:pt>
                <c:pt idx="1042">
                  <c:v>1.3214999999999999</c:v>
                </c:pt>
                <c:pt idx="1043">
                  <c:v>1.3214999999999999</c:v>
                </c:pt>
                <c:pt idx="1044">
                  <c:v>1.3214999999999999</c:v>
                </c:pt>
                <c:pt idx="1045">
                  <c:v>1.3214999999999999</c:v>
                </c:pt>
                <c:pt idx="1046">
                  <c:v>1.3214900000000001</c:v>
                </c:pt>
                <c:pt idx="1047">
                  <c:v>1.3214699999999999</c:v>
                </c:pt>
                <c:pt idx="1048">
                  <c:v>1.32145</c:v>
                </c:pt>
                <c:pt idx="1049">
                  <c:v>1.32142</c:v>
                </c:pt>
                <c:pt idx="1050">
                  <c:v>1.3213999999999999</c:v>
                </c:pt>
                <c:pt idx="1051">
                  <c:v>1.32138</c:v>
                </c:pt>
                <c:pt idx="1052">
                  <c:v>1.3213600000000001</c:v>
                </c:pt>
                <c:pt idx="1053">
                  <c:v>1.32134</c:v>
                </c:pt>
                <c:pt idx="1054">
                  <c:v>1.3213200000000001</c:v>
                </c:pt>
                <c:pt idx="1055">
                  <c:v>1.3212999999999999</c:v>
                </c:pt>
                <c:pt idx="1056">
                  <c:v>1.32128</c:v>
                </c:pt>
                <c:pt idx="1057">
                  <c:v>1.32125</c:v>
                </c:pt>
                <c:pt idx="1058">
                  <c:v>1.3212299999999999</c:v>
                </c:pt>
                <c:pt idx="1059">
                  <c:v>1.32121</c:v>
                </c:pt>
                <c:pt idx="1060">
                  <c:v>1.3211999999999999</c:v>
                </c:pt>
                <c:pt idx="1061">
                  <c:v>1.3211999999999999</c:v>
                </c:pt>
                <c:pt idx="1062">
                  <c:v>1.3211999999999999</c:v>
                </c:pt>
                <c:pt idx="1063">
                  <c:v>1.3211999999999999</c:v>
                </c:pt>
                <c:pt idx="1064">
                  <c:v>1.3211999999999999</c:v>
                </c:pt>
                <c:pt idx="1065">
                  <c:v>1.3211999999999999</c:v>
                </c:pt>
                <c:pt idx="1066">
                  <c:v>1.3211900000000001</c:v>
                </c:pt>
                <c:pt idx="1067">
                  <c:v>1.32117</c:v>
                </c:pt>
                <c:pt idx="1068">
                  <c:v>1.32115</c:v>
                </c:pt>
                <c:pt idx="1069">
                  <c:v>1.3211200000000001</c:v>
                </c:pt>
                <c:pt idx="1070">
                  <c:v>1.3210999999999999</c:v>
                </c:pt>
                <c:pt idx="1071">
                  <c:v>1.32108</c:v>
                </c:pt>
                <c:pt idx="1072">
                  <c:v>1.3210599999999999</c:v>
                </c:pt>
                <c:pt idx="1073">
                  <c:v>1.32104</c:v>
                </c:pt>
                <c:pt idx="1074">
                  <c:v>1.3210200000000001</c:v>
                </c:pt>
                <c:pt idx="1075">
                  <c:v>1.321</c:v>
                </c:pt>
                <c:pt idx="1076">
                  <c:v>1.32098</c:v>
                </c:pt>
                <c:pt idx="1077">
                  <c:v>1.3209599999999999</c:v>
                </c:pt>
                <c:pt idx="1078">
                  <c:v>1.32094</c:v>
                </c:pt>
                <c:pt idx="1079">
                  <c:v>1.3209200000000001</c:v>
                </c:pt>
                <c:pt idx="1080">
                  <c:v>1.3209</c:v>
                </c:pt>
                <c:pt idx="1081">
                  <c:v>1.3208800000000001</c:v>
                </c:pt>
                <c:pt idx="1082">
                  <c:v>1.3208599999999999</c:v>
                </c:pt>
                <c:pt idx="1083">
                  <c:v>1.32084</c:v>
                </c:pt>
                <c:pt idx="1084">
                  <c:v>1.3208200000000001</c:v>
                </c:pt>
                <c:pt idx="1085">
                  <c:v>1.3208</c:v>
                </c:pt>
                <c:pt idx="1086">
                  <c:v>1.3207800000000001</c:v>
                </c:pt>
                <c:pt idx="1087">
                  <c:v>1.3207599999999999</c:v>
                </c:pt>
                <c:pt idx="1088">
                  <c:v>1.32074</c:v>
                </c:pt>
                <c:pt idx="1089">
                  <c:v>1.3207199999999999</c:v>
                </c:pt>
                <c:pt idx="1090">
                  <c:v>1.3207</c:v>
                </c:pt>
                <c:pt idx="1091">
                  <c:v>1.3206800000000001</c:v>
                </c:pt>
                <c:pt idx="1092">
                  <c:v>1.3206599999999999</c:v>
                </c:pt>
                <c:pt idx="1093">
                  <c:v>1.32064</c:v>
                </c:pt>
                <c:pt idx="1094">
                  <c:v>1.3206199999999999</c:v>
                </c:pt>
                <c:pt idx="1095">
                  <c:v>1.3206</c:v>
                </c:pt>
                <c:pt idx="1096">
                  <c:v>1.3205800000000001</c:v>
                </c:pt>
                <c:pt idx="1097">
                  <c:v>1.32056</c:v>
                </c:pt>
                <c:pt idx="1098">
                  <c:v>1.32054</c:v>
                </c:pt>
                <c:pt idx="1099">
                  <c:v>1.3205199999999999</c:v>
                </c:pt>
                <c:pt idx="1100">
                  <c:v>1.3205</c:v>
                </c:pt>
                <c:pt idx="1101">
                  <c:v>1.3204800000000001</c:v>
                </c:pt>
                <c:pt idx="1102">
                  <c:v>1.32046</c:v>
                </c:pt>
                <c:pt idx="1103">
                  <c:v>1.3204400000000001</c:v>
                </c:pt>
                <c:pt idx="1104">
                  <c:v>1.3204199999999999</c:v>
                </c:pt>
                <c:pt idx="1105">
                  <c:v>1.3204</c:v>
                </c:pt>
                <c:pt idx="1106">
                  <c:v>1.3203800000000001</c:v>
                </c:pt>
                <c:pt idx="1107">
                  <c:v>1.32036</c:v>
                </c:pt>
                <c:pt idx="1108">
                  <c:v>1.3203400000000001</c:v>
                </c:pt>
                <c:pt idx="1109">
                  <c:v>1.3203199999999999</c:v>
                </c:pt>
                <c:pt idx="1110">
                  <c:v>1.3203</c:v>
                </c:pt>
                <c:pt idx="1111">
                  <c:v>1.3202799999999999</c:v>
                </c:pt>
                <c:pt idx="1112">
                  <c:v>1.32026</c:v>
                </c:pt>
                <c:pt idx="1113">
                  <c:v>1.3202400000000001</c:v>
                </c:pt>
                <c:pt idx="1114">
                  <c:v>1.3202199999999999</c:v>
                </c:pt>
                <c:pt idx="1115">
                  <c:v>1.3202</c:v>
                </c:pt>
                <c:pt idx="1116">
                  <c:v>1.3201799999999999</c:v>
                </c:pt>
                <c:pt idx="1117">
                  <c:v>1.32016</c:v>
                </c:pt>
                <c:pt idx="1118">
                  <c:v>1.3201400000000001</c:v>
                </c:pt>
                <c:pt idx="1119">
                  <c:v>1.32012</c:v>
                </c:pt>
                <c:pt idx="1120">
                  <c:v>1.3201000000000001</c:v>
                </c:pt>
                <c:pt idx="1121">
                  <c:v>1.3200799999999999</c:v>
                </c:pt>
                <c:pt idx="1122">
                  <c:v>1.32006</c:v>
                </c:pt>
                <c:pt idx="1123">
                  <c:v>1.3200400000000001</c:v>
                </c:pt>
                <c:pt idx="1124">
                  <c:v>1.32002</c:v>
                </c:pt>
                <c:pt idx="1125">
                  <c:v>1.32</c:v>
                </c:pt>
                <c:pt idx="1126">
                  <c:v>1.3199799999999999</c:v>
                </c:pt>
                <c:pt idx="1127">
                  <c:v>1.31996</c:v>
                </c:pt>
                <c:pt idx="1128">
                  <c:v>1.3199399999999999</c:v>
                </c:pt>
                <c:pt idx="1129">
                  <c:v>1.31992</c:v>
                </c:pt>
                <c:pt idx="1130">
                  <c:v>1.3199000000000001</c:v>
                </c:pt>
                <c:pt idx="1131">
                  <c:v>1.3198799999999999</c:v>
                </c:pt>
                <c:pt idx="1132">
                  <c:v>1.31986</c:v>
                </c:pt>
                <c:pt idx="1133">
                  <c:v>1.3198399999999999</c:v>
                </c:pt>
                <c:pt idx="1134">
                  <c:v>1.31982</c:v>
                </c:pt>
                <c:pt idx="1135">
                  <c:v>1.3198000000000001</c:v>
                </c:pt>
                <c:pt idx="1136">
                  <c:v>1.31978</c:v>
                </c:pt>
                <c:pt idx="1137">
                  <c:v>1.31976</c:v>
                </c:pt>
                <c:pt idx="1138">
                  <c:v>1.3197399999999999</c:v>
                </c:pt>
                <c:pt idx="1139">
                  <c:v>1.31972</c:v>
                </c:pt>
                <c:pt idx="1140">
                  <c:v>1.3197000000000001</c:v>
                </c:pt>
                <c:pt idx="1141">
                  <c:v>1.31968</c:v>
                </c:pt>
                <c:pt idx="1142">
                  <c:v>1.3196600000000001</c:v>
                </c:pt>
                <c:pt idx="1143">
                  <c:v>1.3196399999999999</c:v>
                </c:pt>
                <c:pt idx="1144">
                  <c:v>1.31962</c:v>
                </c:pt>
                <c:pt idx="1145">
                  <c:v>1.3196000000000001</c:v>
                </c:pt>
                <c:pt idx="1146">
                  <c:v>1.31958</c:v>
                </c:pt>
                <c:pt idx="1147">
                  <c:v>1.3195600000000001</c:v>
                </c:pt>
                <c:pt idx="1148">
                  <c:v>1.3195399999999999</c:v>
                </c:pt>
                <c:pt idx="1149">
                  <c:v>1.31952</c:v>
                </c:pt>
                <c:pt idx="1150">
                  <c:v>1.3194999999999999</c:v>
                </c:pt>
                <c:pt idx="1151">
                  <c:v>1.31948</c:v>
                </c:pt>
                <c:pt idx="1152">
                  <c:v>1.3194600000000001</c:v>
                </c:pt>
                <c:pt idx="1153">
                  <c:v>1.3194399999999999</c:v>
                </c:pt>
                <c:pt idx="1154">
                  <c:v>1.31942</c:v>
                </c:pt>
                <c:pt idx="1155">
                  <c:v>1.3193999999999999</c:v>
                </c:pt>
                <c:pt idx="1156">
                  <c:v>1.31938</c:v>
                </c:pt>
                <c:pt idx="1157">
                  <c:v>1.3193600000000001</c:v>
                </c:pt>
                <c:pt idx="1158">
                  <c:v>1.31934</c:v>
                </c:pt>
                <c:pt idx="1159">
                  <c:v>1.31932</c:v>
                </c:pt>
                <c:pt idx="1160">
                  <c:v>1.3192999999999999</c:v>
                </c:pt>
                <c:pt idx="1161">
                  <c:v>1.31928</c:v>
                </c:pt>
                <c:pt idx="1162">
                  <c:v>1.3192600000000001</c:v>
                </c:pt>
                <c:pt idx="1163">
                  <c:v>1.31924</c:v>
                </c:pt>
                <c:pt idx="1164">
                  <c:v>1.3192200000000001</c:v>
                </c:pt>
                <c:pt idx="1165">
                  <c:v>1.3191999999999999</c:v>
                </c:pt>
                <c:pt idx="1166">
                  <c:v>1.31918</c:v>
                </c:pt>
                <c:pt idx="1167">
                  <c:v>1.3191600000000001</c:v>
                </c:pt>
                <c:pt idx="1168">
                  <c:v>1.31914</c:v>
                </c:pt>
                <c:pt idx="1169">
                  <c:v>1.3191200000000001</c:v>
                </c:pt>
                <c:pt idx="1170">
                  <c:v>1.3190999999999999</c:v>
                </c:pt>
                <c:pt idx="1171">
                  <c:v>1.31908</c:v>
                </c:pt>
                <c:pt idx="1172">
                  <c:v>1.3190599999999999</c:v>
                </c:pt>
                <c:pt idx="1173">
                  <c:v>1.31904</c:v>
                </c:pt>
                <c:pt idx="1174">
                  <c:v>1.3190200000000001</c:v>
                </c:pt>
                <c:pt idx="1175">
                  <c:v>1.319</c:v>
                </c:pt>
                <c:pt idx="1176">
                  <c:v>1.31898</c:v>
                </c:pt>
                <c:pt idx="1177">
                  <c:v>1.3189599999999999</c:v>
                </c:pt>
                <c:pt idx="1178">
                  <c:v>1.31894</c:v>
                </c:pt>
                <c:pt idx="1179">
                  <c:v>1.3189200000000001</c:v>
                </c:pt>
                <c:pt idx="1180">
                  <c:v>1.3189</c:v>
                </c:pt>
                <c:pt idx="1181">
                  <c:v>1.3188800000000001</c:v>
                </c:pt>
                <c:pt idx="1182">
                  <c:v>1.3188599999999999</c:v>
                </c:pt>
                <c:pt idx="1183">
                  <c:v>1.31884</c:v>
                </c:pt>
                <c:pt idx="1184">
                  <c:v>1.3188200000000001</c:v>
                </c:pt>
                <c:pt idx="1185">
                  <c:v>1.3188</c:v>
                </c:pt>
                <c:pt idx="1186">
                  <c:v>1.3187800000000001</c:v>
                </c:pt>
                <c:pt idx="1187">
                  <c:v>1.3187599999999999</c:v>
                </c:pt>
                <c:pt idx="1188">
                  <c:v>1.31874</c:v>
                </c:pt>
                <c:pt idx="1189">
                  <c:v>1.3187199999999999</c:v>
                </c:pt>
                <c:pt idx="1190">
                  <c:v>1.3187</c:v>
                </c:pt>
                <c:pt idx="1191">
                  <c:v>1.3186800000000001</c:v>
                </c:pt>
                <c:pt idx="1192">
                  <c:v>1.3186599999999999</c:v>
                </c:pt>
                <c:pt idx="1193">
                  <c:v>1.31864</c:v>
                </c:pt>
                <c:pt idx="1194">
                  <c:v>1.3186199999999999</c:v>
                </c:pt>
                <c:pt idx="1195">
                  <c:v>1.3186</c:v>
                </c:pt>
                <c:pt idx="1196">
                  <c:v>1.3185800000000001</c:v>
                </c:pt>
                <c:pt idx="1197">
                  <c:v>1.31856</c:v>
                </c:pt>
                <c:pt idx="1198">
                  <c:v>1.31854</c:v>
                </c:pt>
                <c:pt idx="1199">
                  <c:v>1.3185199999999999</c:v>
                </c:pt>
                <c:pt idx="1200">
                  <c:v>1.3185</c:v>
                </c:pt>
                <c:pt idx="1201">
                  <c:v>1.3184800000000001</c:v>
                </c:pt>
                <c:pt idx="1202">
                  <c:v>1.31846</c:v>
                </c:pt>
                <c:pt idx="1203">
                  <c:v>1.3184400000000001</c:v>
                </c:pt>
                <c:pt idx="1204">
                  <c:v>1.3184199999999999</c:v>
                </c:pt>
                <c:pt idx="1205">
                  <c:v>1.3184</c:v>
                </c:pt>
                <c:pt idx="1206">
                  <c:v>1.3183800000000001</c:v>
                </c:pt>
                <c:pt idx="1207">
                  <c:v>1.31836</c:v>
                </c:pt>
                <c:pt idx="1208">
                  <c:v>1.3183400000000001</c:v>
                </c:pt>
                <c:pt idx="1209">
                  <c:v>1.3183199999999999</c:v>
                </c:pt>
                <c:pt idx="1210">
                  <c:v>1.3183</c:v>
                </c:pt>
                <c:pt idx="1211">
                  <c:v>1.3182799999999999</c:v>
                </c:pt>
                <c:pt idx="1212">
                  <c:v>1.31826</c:v>
                </c:pt>
                <c:pt idx="1213">
                  <c:v>1.3182400000000001</c:v>
                </c:pt>
                <c:pt idx="1214">
                  <c:v>1.3182199999999999</c:v>
                </c:pt>
                <c:pt idx="1215">
                  <c:v>1.3182</c:v>
                </c:pt>
                <c:pt idx="1216">
                  <c:v>1.3181799999999999</c:v>
                </c:pt>
                <c:pt idx="1217">
                  <c:v>1.31816</c:v>
                </c:pt>
                <c:pt idx="1218">
                  <c:v>1.3181400000000001</c:v>
                </c:pt>
                <c:pt idx="1219">
                  <c:v>1.31812</c:v>
                </c:pt>
                <c:pt idx="1220">
                  <c:v>1.3181</c:v>
                </c:pt>
                <c:pt idx="1221">
                  <c:v>1.3180799999999999</c:v>
                </c:pt>
                <c:pt idx="1222">
                  <c:v>1.31806</c:v>
                </c:pt>
                <c:pt idx="1223">
                  <c:v>1.3180400000000001</c:v>
                </c:pt>
                <c:pt idx="1224">
                  <c:v>1.31802</c:v>
                </c:pt>
                <c:pt idx="1225">
                  <c:v>1.3180000000000001</c:v>
                </c:pt>
                <c:pt idx="1226">
                  <c:v>1.3179799999999999</c:v>
                </c:pt>
                <c:pt idx="1227">
                  <c:v>1.31796</c:v>
                </c:pt>
                <c:pt idx="1228">
                  <c:v>1.3179399999999999</c:v>
                </c:pt>
                <c:pt idx="1229">
                  <c:v>1.31792</c:v>
                </c:pt>
                <c:pt idx="1230">
                  <c:v>1.3179000000000001</c:v>
                </c:pt>
                <c:pt idx="1231">
                  <c:v>1.3178799999999999</c:v>
                </c:pt>
                <c:pt idx="1232">
                  <c:v>1.31786</c:v>
                </c:pt>
                <c:pt idx="1233">
                  <c:v>1.3178399999999999</c:v>
                </c:pt>
                <c:pt idx="1234">
                  <c:v>1.31782</c:v>
                </c:pt>
                <c:pt idx="1235">
                  <c:v>1.3178000000000001</c:v>
                </c:pt>
                <c:pt idx="1236">
                  <c:v>1.31778</c:v>
                </c:pt>
                <c:pt idx="1237">
                  <c:v>1.31776</c:v>
                </c:pt>
                <c:pt idx="1238">
                  <c:v>1.3177399999999999</c:v>
                </c:pt>
                <c:pt idx="1239">
                  <c:v>1.31772</c:v>
                </c:pt>
                <c:pt idx="1240">
                  <c:v>1.3177000000000001</c:v>
                </c:pt>
                <c:pt idx="1241">
                  <c:v>1.31768</c:v>
                </c:pt>
                <c:pt idx="1242">
                  <c:v>1.3176600000000001</c:v>
                </c:pt>
                <c:pt idx="1243">
                  <c:v>1.3176399999999999</c:v>
                </c:pt>
                <c:pt idx="1244">
                  <c:v>1.31762</c:v>
                </c:pt>
                <c:pt idx="1245">
                  <c:v>1.3176000000000001</c:v>
                </c:pt>
                <c:pt idx="1246">
                  <c:v>1.31758</c:v>
                </c:pt>
                <c:pt idx="1247">
                  <c:v>1.3175600000000001</c:v>
                </c:pt>
                <c:pt idx="1248">
                  <c:v>1.3175399999999999</c:v>
                </c:pt>
                <c:pt idx="1249">
                  <c:v>1.31752</c:v>
                </c:pt>
                <c:pt idx="1250">
                  <c:v>1.3174999999999999</c:v>
                </c:pt>
                <c:pt idx="1251">
                  <c:v>1.31748</c:v>
                </c:pt>
                <c:pt idx="1252">
                  <c:v>1.3174600000000001</c:v>
                </c:pt>
                <c:pt idx="1253">
                  <c:v>1.3174399999999999</c:v>
                </c:pt>
                <c:pt idx="1254">
                  <c:v>1.31742</c:v>
                </c:pt>
                <c:pt idx="1255">
                  <c:v>1.3173999999999999</c:v>
                </c:pt>
                <c:pt idx="1256">
                  <c:v>1.31738</c:v>
                </c:pt>
                <c:pt idx="1257">
                  <c:v>1.3173600000000001</c:v>
                </c:pt>
                <c:pt idx="1258">
                  <c:v>1.31734</c:v>
                </c:pt>
                <c:pt idx="1259">
                  <c:v>1.31732</c:v>
                </c:pt>
                <c:pt idx="1260">
                  <c:v>1.3172999999999999</c:v>
                </c:pt>
                <c:pt idx="1261">
                  <c:v>1.31728</c:v>
                </c:pt>
                <c:pt idx="1262">
                  <c:v>1.3172600000000001</c:v>
                </c:pt>
                <c:pt idx="1263">
                  <c:v>1.31724</c:v>
                </c:pt>
                <c:pt idx="1264">
                  <c:v>1.3172200000000001</c:v>
                </c:pt>
                <c:pt idx="1265">
                  <c:v>1.3171999999999999</c:v>
                </c:pt>
                <c:pt idx="1266">
                  <c:v>1.31718</c:v>
                </c:pt>
                <c:pt idx="1267">
                  <c:v>1.3171600000000001</c:v>
                </c:pt>
                <c:pt idx="1268">
                  <c:v>1.31714</c:v>
                </c:pt>
                <c:pt idx="1269">
                  <c:v>1.3171200000000001</c:v>
                </c:pt>
                <c:pt idx="1270">
                  <c:v>1.3170999999999999</c:v>
                </c:pt>
                <c:pt idx="1271">
                  <c:v>1.31708</c:v>
                </c:pt>
                <c:pt idx="1272">
                  <c:v>1.3170599999999999</c:v>
                </c:pt>
                <c:pt idx="1273">
                  <c:v>1.31704</c:v>
                </c:pt>
                <c:pt idx="1274">
                  <c:v>1.3170200000000001</c:v>
                </c:pt>
                <c:pt idx="1275">
                  <c:v>1.3169999999999999</c:v>
                </c:pt>
                <c:pt idx="1276">
                  <c:v>1.31698</c:v>
                </c:pt>
                <c:pt idx="1277">
                  <c:v>1.31697</c:v>
                </c:pt>
                <c:pt idx="1278">
                  <c:v>1.3169500000000001</c:v>
                </c:pt>
                <c:pt idx="1279">
                  <c:v>1.3169299999999999</c:v>
                </c:pt>
                <c:pt idx="1280">
                  <c:v>1.3169</c:v>
                </c:pt>
                <c:pt idx="1281">
                  <c:v>1.3168599999999999</c:v>
                </c:pt>
                <c:pt idx="1282">
                  <c:v>1.3168200000000001</c:v>
                </c:pt>
                <c:pt idx="1283">
                  <c:v>1.3167800000000001</c:v>
                </c:pt>
                <c:pt idx="1284">
                  <c:v>1.31674</c:v>
                </c:pt>
                <c:pt idx="1285">
                  <c:v>1.3167</c:v>
                </c:pt>
                <c:pt idx="1286">
                  <c:v>1.31667</c:v>
                </c:pt>
                <c:pt idx="1287">
                  <c:v>1.3166500000000001</c:v>
                </c:pt>
                <c:pt idx="1288">
                  <c:v>1.31663</c:v>
                </c:pt>
                <c:pt idx="1289">
                  <c:v>1.3166199999999999</c:v>
                </c:pt>
                <c:pt idx="1290">
                  <c:v>1.3166</c:v>
                </c:pt>
                <c:pt idx="1291">
                  <c:v>1.3165800000000001</c:v>
                </c:pt>
                <c:pt idx="1292">
                  <c:v>1.31656</c:v>
                </c:pt>
                <c:pt idx="1293">
                  <c:v>1.31654</c:v>
                </c:pt>
                <c:pt idx="1294">
                  <c:v>1.3165199999999999</c:v>
                </c:pt>
                <c:pt idx="1295">
                  <c:v>1.3165</c:v>
                </c:pt>
                <c:pt idx="1296">
                  <c:v>1.3164800000000001</c:v>
                </c:pt>
                <c:pt idx="1297">
                  <c:v>1.31647</c:v>
                </c:pt>
                <c:pt idx="1298">
                  <c:v>1.3164499999999999</c:v>
                </c:pt>
                <c:pt idx="1299">
                  <c:v>1.31643</c:v>
                </c:pt>
                <c:pt idx="1300">
                  <c:v>1.3164</c:v>
                </c:pt>
                <c:pt idx="1301">
                  <c:v>1.31636</c:v>
                </c:pt>
                <c:pt idx="1302">
                  <c:v>1.3163199999999999</c:v>
                </c:pt>
                <c:pt idx="1303">
                  <c:v>1.3162799999999999</c:v>
                </c:pt>
                <c:pt idx="1304">
                  <c:v>1.3162400000000001</c:v>
                </c:pt>
                <c:pt idx="1305">
                  <c:v>1.3162</c:v>
                </c:pt>
                <c:pt idx="1306">
                  <c:v>1.3161700000000001</c:v>
                </c:pt>
                <c:pt idx="1307">
                  <c:v>1.3161499999999999</c:v>
                </c:pt>
                <c:pt idx="1308">
                  <c:v>1.31613</c:v>
                </c:pt>
                <c:pt idx="1309">
                  <c:v>1.31612</c:v>
                </c:pt>
                <c:pt idx="1310">
                  <c:v>1.3161</c:v>
                </c:pt>
                <c:pt idx="1311">
                  <c:v>1.3160799999999999</c:v>
                </c:pt>
                <c:pt idx="1312">
                  <c:v>1.31606</c:v>
                </c:pt>
                <c:pt idx="1313">
                  <c:v>1.3160400000000001</c:v>
                </c:pt>
                <c:pt idx="1314">
                  <c:v>1.31602</c:v>
                </c:pt>
                <c:pt idx="1315">
                  <c:v>1.3160000000000001</c:v>
                </c:pt>
                <c:pt idx="1316">
                  <c:v>1.3159799999999999</c:v>
                </c:pt>
                <c:pt idx="1317">
                  <c:v>1.3159700000000001</c:v>
                </c:pt>
                <c:pt idx="1318">
                  <c:v>1.31595</c:v>
                </c:pt>
                <c:pt idx="1319">
                  <c:v>1.31593</c:v>
                </c:pt>
                <c:pt idx="1320">
                  <c:v>1.3159000000000001</c:v>
                </c:pt>
                <c:pt idx="1321">
                  <c:v>1.31586</c:v>
                </c:pt>
                <c:pt idx="1322">
                  <c:v>1.31582</c:v>
                </c:pt>
                <c:pt idx="1323">
                  <c:v>1.3157799999999999</c:v>
                </c:pt>
                <c:pt idx="1324">
                  <c:v>1.3157399999999999</c:v>
                </c:pt>
                <c:pt idx="1325">
                  <c:v>1.3157000000000001</c:v>
                </c:pt>
                <c:pt idx="1326">
                  <c:v>1.3156699999999999</c:v>
                </c:pt>
                <c:pt idx="1327">
                  <c:v>1.31565</c:v>
                </c:pt>
                <c:pt idx="1328">
                  <c:v>1.3156300000000001</c:v>
                </c:pt>
                <c:pt idx="1329">
                  <c:v>1.31562</c:v>
                </c:pt>
                <c:pt idx="1330">
                  <c:v>1.3156000000000001</c:v>
                </c:pt>
                <c:pt idx="1331">
                  <c:v>1.31558</c:v>
                </c:pt>
                <c:pt idx="1332">
                  <c:v>1.3155600000000001</c:v>
                </c:pt>
                <c:pt idx="1333">
                  <c:v>1.3155399999999999</c:v>
                </c:pt>
                <c:pt idx="1334">
                  <c:v>1.31552</c:v>
                </c:pt>
                <c:pt idx="1335">
                  <c:v>1.3154999999999999</c:v>
                </c:pt>
                <c:pt idx="1336">
                  <c:v>1.31548</c:v>
                </c:pt>
                <c:pt idx="1337">
                  <c:v>1.3154600000000001</c:v>
                </c:pt>
                <c:pt idx="1338">
                  <c:v>1.3154399999999999</c:v>
                </c:pt>
                <c:pt idx="1339">
                  <c:v>1.31542</c:v>
                </c:pt>
                <c:pt idx="1340">
                  <c:v>1.3153999999999999</c:v>
                </c:pt>
                <c:pt idx="1341">
                  <c:v>1.31538</c:v>
                </c:pt>
                <c:pt idx="1342">
                  <c:v>1.3153699999999999</c:v>
                </c:pt>
                <c:pt idx="1343">
                  <c:v>1.31535</c:v>
                </c:pt>
                <c:pt idx="1344">
                  <c:v>1.3153300000000001</c:v>
                </c:pt>
                <c:pt idx="1345">
                  <c:v>1.3152999999999999</c:v>
                </c:pt>
                <c:pt idx="1346">
                  <c:v>1.3152600000000001</c:v>
                </c:pt>
                <c:pt idx="1347">
                  <c:v>1.3152200000000001</c:v>
                </c:pt>
                <c:pt idx="1348">
                  <c:v>1.31518</c:v>
                </c:pt>
                <c:pt idx="1349">
                  <c:v>1.31514</c:v>
                </c:pt>
                <c:pt idx="1350">
                  <c:v>1.3150999999999999</c:v>
                </c:pt>
                <c:pt idx="1351">
                  <c:v>1.31507</c:v>
                </c:pt>
                <c:pt idx="1352">
                  <c:v>1.3150500000000001</c:v>
                </c:pt>
                <c:pt idx="1353">
                  <c:v>1.3150299999999999</c:v>
                </c:pt>
                <c:pt idx="1354">
                  <c:v>1.3150200000000001</c:v>
                </c:pt>
                <c:pt idx="1355">
                  <c:v>1.3149999999999999</c:v>
                </c:pt>
                <c:pt idx="1356">
                  <c:v>1.31498</c:v>
                </c:pt>
                <c:pt idx="1357">
                  <c:v>1.3149599999999999</c:v>
                </c:pt>
                <c:pt idx="1358">
                  <c:v>1.31494</c:v>
                </c:pt>
                <c:pt idx="1359">
                  <c:v>1.3149200000000001</c:v>
                </c:pt>
                <c:pt idx="1360">
                  <c:v>1.3149</c:v>
                </c:pt>
                <c:pt idx="1361">
                  <c:v>1.31488</c:v>
                </c:pt>
                <c:pt idx="1362">
                  <c:v>1.31487</c:v>
                </c:pt>
                <c:pt idx="1363">
                  <c:v>1.3148500000000001</c:v>
                </c:pt>
                <c:pt idx="1364">
                  <c:v>1.3148299999999999</c:v>
                </c:pt>
                <c:pt idx="1365">
                  <c:v>1.3148</c:v>
                </c:pt>
                <c:pt idx="1366">
                  <c:v>1.3147599999999999</c:v>
                </c:pt>
                <c:pt idx="1367">
                  <c:v>1.3147200000000001</c:v>
                </c:pt>
                <c:pt idx="1368">
                  <c:v>1.3146800000000001</c:v>
                </c:pt>
                <c:pt idx="1369">
                  <c:v>1.31464</c:v>
                </c:pt>
                <c:pt idx="1370">
                  <c:v>1.3146</c:v>
                </c:pt>
                <c:pt idx="1371">
                  <c:v>1.31457</c:v>
                </c:pt>
                <c:pt idx="1372">
                  <c:v>1.3145500000000001</c:v>
                </c:pt>
                <c:pt idx="1373">
                  <c:v>1.31453</c:v>
                </c:pt>
                <c:pt idx="1374">
                  <c:v>1.3145100000000001</c:v>
                </c:pt>
                <c:pt idx="1375">
                  <c:v>1.3145</c:v>
                </c:pt>
                <c:pt idx="1376">
                  <c:v>1.3144899999999999</c:v>
                </c:pt>
                <c:pt idx="1377">
                  <c:v>1.31447</c:v>
                </c:pt>
                <c:pt idx="1378">
                  <c:v>1.3144499999999999</c:v>
                </c:pt>
                <c:pt idx="1379">
                  <c:v>1.31443</c:v>
                </c:pt>
                <c:pt idx="1380">
                  <c:v>1.3144</c:v>
                </c:pt>
                <c:pt idx="1381">
                  <c:v>1.31436</c:v>
                </c:pt>
                <c:pt idx="1382">
                  <c:v>1.3143199999999999</c:v>
                </c:pt>
                <c:pt idx="1383">
                  <c:v>1.3142799999999999</c:v>
                </c:pt>
                <c:pt idx="1384">
                  <c:v>1.3142400000000001</c:v>
                </c:pt>
                <c:pt idx="1385">
                  <c:v>1.3142</c:v>
                </c:pt>
                <c:pt idx="1386">
                  <c:v>1.3141700000000001</c:v>
                </c:pt>
                <c:pt idx="1387">
                  <c:v>1.3141499999999999</c:v>
                </c:pt>
                <c:pt idx="1388">
                  <c:v>1.31413</c:v>
                </c:pt>
                <c:pt idx="1389">
                  <c:v>1.31412</c:v>
                </c:pt>
                <c:pt idx="1390">
                  <c:v>1.3141</c:v>
                </c:pt>
                <c:pt idx="1391">
                  <c:v>1.3140799999999999</c:v>
                </c:pt>
                <c:pt idx="1392">
                  <c:v>1.31406</c:v>
                </c:pt>
                <c:pt idx="1393">
                  <c:v>1.3140400000000001</c:v>
                </c:pt>
                <c:pt idx="1394">
                  <c:v>1.31402</c:v>
                </c:pt>
                <c:pt idx="1395">
                  <c:v>1.3140000000000001</c:v>
                </c:pt>
                <c:pt idx="1396">
                  <c:v>1.3139799999999999</c:v>
                </c:pt>
                <c:pt idx="1397">
                  <c:v>1.3139700000000001</c:v>
                </c:pt>
                <c:pt idx="1398">
                  <c:v>1.31395</c:v>
                </c:pt>
                <c:pt idx="1399">
                  <c:v>1.31393</c:v>
                </c:pt>
                <c:pt idx="1400">
                  <c:v>1.3139000000000001</c:v>
                </c:pt>
                <c:pt idx="1401">
                  <c:v>1.31386</c:v>
                </c:pt>
                <c:pt idx="1402">
                  <c:v>1.31382</c:v>
                </c:pt>
                <c:pt idx="1403">
                  <c:v>1.3137799999999999</c:v>
                </c:pt>
                <c:pt idx="1404">
                  <c:v>1.3137399999999999</c:v>
                </c:pt>
                <c:pt idx="1405">
                  <c:v>1.3137000000000001</c:v>
                </c:pt>
                <c:pt idx="1406">
                  <c:v>1.3136699999999999</c:v>
                </c:pt>
                <c:pt idx="1407">
                  <c:v>1.31365</c:v>
                </c:pt>
                <c:pt idx="1408">
                  <c:v>1.3136300000000001</c:v>
                </c:pt>
                <c:pt idx="1409">
                  <c:v>1.31362</c:v>
                </c:pt>
                <c:pt idx="1410">
                  <c:v>1.3136000000000001</c:v>
                </c:pt>
                <c:pt idx="1411">
                  <c:v>1.31358</c:v>
                </c:pt>
                <c:pt idx="1412">
                  <c:v>1.3135600000000001</c:v>
                </c:pt>
                <c:pt idx="1413">
                  <c:v>1.3135399999999999</c:v>
                </c:pt>
                <c:pt idx="1414">
                  <c:v>1.31352</c:v>
                </c:pt>
                <c:pt idx="1415">
                  <c:v>1.3134999999999999</c:v>
                </c:pt>
                <c:pt idx="1416">
                  <c:v>1.31348</c:v>
                </c:pt>
                <c:pt idx="1417">
                  <c:v>1.3134600000000001</c:v>
                </c:pt>
                <c:pt idx="1418">
                  <c:v>1.3134399999999999</c:v>
                </c:pt>
                <c:pt idx="1419">
                  <c:v>1.31342</c:v>
                </c:pt>
                <c:pt idx="1420">
                  <c:v>1.3133999999999999</c:v>
                </c:pt>
                <c:pt idx="1421">
                  <c:v>1.31338</c:v>
                </c:pt>
                <c:pt idx="1422">
                  <c:v>1.3133699999999999</c:v>
                </c:pt>
                <c:pt idx="1423">
                  <c:v>1.31335</c:v>
                </c:pt>
                <c:pt idx="1424">
                  <c:v>1.3133300000000001</c:v>
                </c:pt>
                <c:pt idx="1425">
                  <c:v>1.3132999999999999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3C1-45FC-8846-98C311758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425359"/>
        <c:axId val="1178978943"/>
      </c:scatterChart>
      <c:valAx>
        <c:axId val="1155425359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wavelength/nm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8978943"/>
        <c:crosses val="autoZero"/>
        <c:crossBetween val="midCat"/>
      </c:valAx>
      <c:valAx>
        <c:axId val="117897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5425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137160</xdr:colOff>
      <xdr:row>2</xdr:row>
      <xdr:rowOff>99060</xdr:rowOff>
    </xdr:from>
    <xdr:to>
      <xdr:col>21</xdr:col>
      <xdr:colOff>441960</xdr:colOff>
      <xdr:row>20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8AA3F2B-0226-4197-86CC-8ADA42E5E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9</xdr:row>
      <xdr:rowOff>7620</xdr:rowOff>
    </xdr:from>
    <xdr:to>
      <xdr:col>16</xdr:col>
      <xdr:colOff>335280</xdr:colOff>
      <xdr:row>24</xdr:row>
      <xdr:rowOff>121920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903FD78-1085-4643-9898-2E278F68FD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175259</xdr:colOff>
      <xdr:row>23</xdr:row>
      <xdr:rowOff>152400</xdr:rowOff>
    </xdr:from>
    <xdr:to>
      <xdr:col>8</xdr:col>
      <xdr:colOff>480060</xdr:colOff>
      <xdr:row>26</xdr:row>
      <xdr:rowOff>31787</xdr:rowOff>
    </xdr:to>
    <xdr:pic>
      <xdr:nvPicPr>
        <xdr:cNvPr id="5" name="图片 4" descr="计算机生成了可选文字:&#10;（ ： L868 到 0 ' 一 2 、 的 ">
          <a:extLst>
            <a:ext uri="{FF2B5EF4-FFF2-40B4-BE49-F238E27FC236}">
              <a16:creationId xmlns:a16="http://schemas.microsoft.com/office/drawing/2014/main" id="{C3E39C8A-CB42-479C-8DF1-E8DE2F804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9139" y="4183380"/>
          <a:ext cx="2362201" cy="405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167640</xdr:colOff>
      <xdr:row>26</xdr:row>
      <xdr:rowOff>68580</xdr:rowOff>
    </xdr:from>
    <xdr:to>
      <xdr:col>11</xdr:col>
      <xdr:colOff>17142</xdr:colOff>
      <xdr:row>31</xdr:row>
      <xdr:rowOff>15240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D0F15D0-2E6A-4F60-87CC-FC9E02A74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1520" y="4625340"/>
          <a:ext cx="3789042" cy="82296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31</xdr:row>
      <xdr:rowOff>152400</xdr:rowOff>
    </xdr:from>
    <xdr:to>
      <xdr:col>10</xdr:col>
      <xdr:colOff>464820</xdr:colOff>
      <xdr:row>51</xdr:row>
      <xdr:rowOff>30480</xdr:rowOff>
    </xdr:to>
    <xdr:pic>
      <xdr:nvPicPr>
        <xdr:cNvPr id="7" name="图片 6" descr="ı İoo &#10;800 &#10;(a) &#10;- 1.31 *00005481 A &#10;1000 1200 1400 &#10;Wavclenglh (nm) &#10;1600 &#10;1800 ">
          <a:extLst>
            <a:ext uri="{FF2B5EF4-FFF2-40B4-BE49-F238E27FC236}">
              <a16:creationId xmlns:a16="http://schemas.microsoft.com/office/drawing/2014/main" id="{B66B2FED-1ABD-4542-8229-405C1D3E3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6280" y="5585460"/>
          <a:ext cx="3642360" cy="3383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327660</xdr:colOff>
      <xdr:row>6</xdr:row>
      <xdr:rowOff>160020</xdr:rowOff>
    </xdr:from>
    <xdr:to>
      <xdr:col>11</xdr:col>
      <xdr:colOff>182880</xdr:colOff>
      <xdr:row>22</xdr:row>
      <xdr:rowOff>99060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CBAA90FC-E0A8-4284-856E-531FE7BCE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</xdr:colOff>
      <xdr:row>24</xdr:row>
      <xdr:rowOff>121920</xdr:rowOff>
    </xdr:from>
    <xdr:to>
      <xdr:col>9</xdr:col>
      <xdr:colOff>525780</xdr:colOff>
      <xdr:row>34</xdr:row>
      <xdr:rowOff>121920</xdr:rowOff>
    </xdr:to>
    <xdr:pic>
      <xdr:nvPicPr>
        <xdr:cNvPr id="2" name="图片 1" descr="+ ec1Â*d) &#10;-5.3*ıo- &#10;; f- 0.3516;h-o.1933 &#10;b(h-ı) ">
          <a:extLst>
            <a:ext uri="{FF2B5EF4-FFF2-40B4-BE49-F238E27FC236}">
              <a16:creationId xmlns:a16="http://schemas.microsoft.com/office/drawing/2014/main" id="{37814A82-30C7-415D-BC05-E4F62C4B7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" y="4328160"/>
          <a:ext cx="42291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594360</xdr:colOff>
      <xdr:row>7</xdr:row>
      <xdr:rowOff>129540</xdr:rowOff>
    </xdr:from>
    <xdr:to>
      <xdr:col>10</xdr:col>
      <xdr:colOff>144780</xdr:colOff>
      <xdr:row>23</xdr:row>
      <xdr:rowOff>68580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8EA08A2-F935-4C6D-AC49-851949AF3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182880</xdr:colOff>
      <xdr:row>5</xdr:row>
      <xdr:rowOff>38100</xdr:rowOff>
    </xdr:from>
    <xdr:to>
      <xdr:col>21</xdr:col>
      <xdr:colOff>487680</xdr:colOff>
      <xdr:row>20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D232355-D56B-48E8-9F1C-301DF2EE6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ou93b" preserveFormatting="0" connectionId="1" xr16:uid="{00000000-0016-0000-02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4E00-28B8-4105-ADB3-E4F55681F916}">
  <dimension ref="A1:K68"/>
  <sheetViews>
    <sheetView workbookViewId="0">
      <selection activeCell="A70" sqref="A70"/>
    </sheetView>
  </sheetViews>
  <sheetFormatPr defaultRowHeight="13.8" x14ac:dyDescent="0.25"/>
  <cols>
    <col min="1" max="1" width="11.33203125" customWidth="1"/>
    <col min="2" max="2" width="10.6640625" customWidth="1"/>
  </cols>
  <sheetData>
    <row r="1" spans="1:2" ht="25.2" x14ac:dyDescent="0.45">
      <c r="A1" s="11" t="s">
        <v>72</v>
      </c>
    </row>
    <row r="2" spans="1:2" x14ac:dyDescent="0.25">
      <c r="A2" t="s">
        <v>47</v>
      </c>
    </row>
    <row r="3" spans="1:2" x14ac:dyDescent="0.25">
      <c r="A3" t="s">
        <v>48</v>
      </c>
    </row>
    <row r="4" spans="1:2" x14ac:dyDescent="0.25">
      <c r="A4" t="s">
        <v>50</v>
      </c>
    </row>
    <row r="5" spans="1:2" x14ac:dyDescent="0.25">
      <c r="A5" t="s">
        <v>49</v>
      </c>
      <c r="B5">
        <v>20171130</v>
      </c>
    </row>
    <row r="7" spans="1:2" x14ac:dyDescent="0.25">
      <c r="A7" s="12" t="s">
        <v>51</v>
      </c>
    </row>
    <row r="9" spans="1:2" x14ac:dyDescent="0.25">
      <c r="A9" t="s">
        <v>52</v>
      </c>
    </row>
    <row r="10" spans="1:2" x14ac:dyDescent="0.25">
      <c r="A10" t="s">
        <v>53</v>
      </c>
    </row>
    <row r="11" spans="1:2" x14ac:dyDescent="0.25">
      <c r="A11" t="s">
        <v>54</v>
      </c>
    </row>
    <row r="12" spans="1:2" x14ac:dyDescent="0.25">
      <c r="A12" t="s">
        <v>55</v>
      </c>
    </row>
    <row r="14" spans="1:2" x14ac:dyDescent="0.25">
      <c r="A14" t="s">
        <v>81</v>
      </c>
    </row>
    <row r="15" spans="1:2" x14ac:dyDescent="0.25">
      <c r="A15" t="s">
        <v>56</v>
      </c>
    </row>
    <row r="17" spans="1:11" x14ac:dyDescent="0.25">
      <c r="A17" s="12" t="s">
        <v>57</v>
      </c>
    </row>
    <row r="19" spans="1:11" x14ac:dyDescent="0.25">
      <c r="A19" t="s">
        <v>59</v>
      </c>
      <c r="F19" s="3" t="s">
        <v>60</v>
      </c>
      <c r="G19" t="s">
        <v>61</v>
      </c>
      <c r="K19" s="4" t="s">
        <v>62</v>
      </c>
    </row>
    <row r="20" spans="1:11" x14ac:dyDescent="0.25">
      <c r="A20" t="s">
        <v>63</v>
      </c>
    </row>
    <row r="22" spans="1:11" x14ac:dyDescent="0.25">
      <c r="A22" s="12" t="s">
        <v>58</v>
      </c>
    </row>
    <row r="24" spans="1:11" x14ac:dyDescent="0.25">
      <c r="A24" t="s">
        <v>65</v>
      </c>
    </row>
    <row r="25" spans="1:11" x14ac:dyDescent="0.25">
      <c r="A25" t="s">
        <v>66</v>
      </c>
    </row>
    <row r="26" spans="1:11" x14ac:dyDescent="0.25">
      <c r="A26" t="s">
        <v>67</v>
      </c>
    </row>
    <row r="28" spans="1:11" x14ac:dyDescent="0.25">
      <c r="A28" t="s">
        <v>71</v>
      </c>
    </row>
    <row r="30" spans="1:11" x14ac:dyDescent="0.25">
      <c r="A30" s="12" t="s">
        <v>69</v>
      </c>
    </row>
    <row r="32" spans="1:11" x14ac:dyDescent="0.25">
      <c r="A32" t="s">
        <v>73</v>
      </c>
    </row>
    <row r="33" spans="1:1" x14ac:dyDescent="0.25">
      <c r="A33" t="s">
        <v>74</v>
      </c>
    </row>
    <row r="36" spans="1:1" x14ac:dyDescent="0.25">
      <c r="A36" t="s">
        <v>75</v>
      </c>
    </row>
    <row r="38" spans="1:1" x14ac:dyDescent="0.25">
      <c r="A38" s="12" t="s">
        <v>76</v>
      </c>
    </row>
    <row r="40" spans="1:1" x14ac:dyDescent="0.25">
      <c r="A40" t="s">
        <v>98</v>
      </c>
    </row>
    <row r="41" spans="1:1" x14ac:dyDescent="0.25">
      <c r="A41" t="s">
        <v>99</v>
      </c>
    </row>
    <row r="42" spans="1:1" x14ac:dyDescent="0.25">
      <c r="A42" t="s">
        <v>100</v>
      </c>
    </row>
    <row r="44" spans="1:1" x14ac:dyDescent="0.25">
      <c r="A44" t="s">
        <v>78</v>
      </c>
    </row>
    <row r="46" spans="1:1" x14ac:dyDescent="0.25">
      <c r="A46" s="12" t="s">
        <v>79</v>
      </c>
    </row>
    <row r="48" spans="1:1" x14ac:dyDescent="0.25">
      <c r="A48" t="s">
        <v>83</v>
      </c>
    </row>
    <row r="49" spans="1:1" x14ac:dyDescent="0.25">
      <c r="A49" t="s">
        <v>84</v>
      </c>
    </row>
    <row r="50" spans="1:1" x14ac:dyDescent="0.25">
      <c r="A50" t="s">
        <v>85</v>
      </c>
    </row>
    <row r="52" spans="1:1" x14ac:dyDescent="0.25">
      <c r="A52" t="s">
        <v>86</v>
      </c>
    </row>
    <row r="53" spans="1:1" x14ac:dyDescent="0.25">
      <c r="A53" t="s">
        <v>87</v>
      </c>
    </row>
    <row r="54" spans="1:1" x14ac:dyDescent="0.25">
      <c r="A54" t="s">
        <v>88</v>
      </c>
    </row>
    <row r="56" spans="1:1" x14ac:dyDescent="0.25">
      <c r="A56" t="s">
        <v>90</v>
      </c>
    </row>
    <row r="57" spans="1:1" x14ac:dyDescent="0.25">
      <c r="A57" t="s">
        <v>89</v>
      </c>
    </row>
    <row r="59" spans="1:1" x14ac:dyDescent="0.25">
      <c r="A59" t="s">
        <v>91</v>
      </c>
    </row>
    <row r="61" spans="1:1" x14ac:dyDescent="0.25">
      <c r="A61" s="12" t="s">
        <v>80</v>
      </c>
    </row>
    <row r="63" spans="1:1" x14ac:dyDescent="0.25">
      <c r="A63" t="s">
        <v>64</v>
      </c>
    </row>
    <row r="64" spans="1:1" x14ac:dyDescent="0.25">
      <c r="A64" t="s">
        <v>68</v>
      </c>
    </row>
    <row r="65" spans="1:1" x14ac:dyDescent="0.25">
      <c r="A65" t="s">
        <v>70</v>
      </c>
    </row>
    <row r="66" spans="1:1" x14ac:dyDescent="0.25">
      <c r="A66" t="s">
        <v>77</v>
      </c>
    </row>
    <row r="67" spans="1:1" x14ac:dyDescent="0.25">
      <c r="A67" t="s">
        <v>82</v>
      </c>
    </row>
    <row r="68" spans="1:1" x14ac:dyDescent="0.25">
      <c r="A68" t="s">
        <v>101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47F6-834A-46E6-8552-09A191BB8805}">
  <dimension ref="A1:N954"/>
  <sheetViews>
    <sheetView tabSelected="1" workbookViewId="0">
      <selection activeCell="M8" sqref="M8"/>
    </sheetView>
  </sheetViews>
  <sheetFormatPr defaultRowHeight="13.8" x14ac:dyDescent="0.25"/>
  <cols>
    <col min="1" max="2" width="12.5546875" customWidth="1"/>
    <col min="3" max="3" width="13.44140625" style="20" customWidth="1"/>
    <col min="4" max="4" width="13.77734375" style="12" customWidth="1"/>
    <col min="5" max="7" width="13.77734375" style="12" hidden="1" customWidth="1"/>
    <col min="8" max="8" width="13.44140625" style="16" customWidth="1"/>
    <col min="9" max="9" width="15.21875" style="12" customWidth="1"/>
    <col min="10" max="10" width="11.5546875" style="12" customWidth="1"/>
    <col min="11" max="12" width="11.5546875" style="17" hidden="1" customWidth="1"/>
    <col min="13" max="13" width="8.88671875" style="12" customWidth="1"/>
    <col min="14" max="14" width="15.88671875" customWidth="1"/>
  </cols>
  <sheetData>
    <row r="1" spans="1:14" x14ac:dyDescent="0.25">
      <c r="A1" t="s">
        <v>8</v>
      </c>
      <c r="B1" t="s">
        <v>97</v>
      </c>
      <c r="C1" s="20" t="s">
        <v>95</v>
      </c>
      <c r="D1" s="12" t="s">
        <v>93</v>
      </c>
      <c r="E1" t="s">
        <v>18</v>
      </c>
      <c r="F1" t="s">
        <v>19</v>
      </c>
      <c r="G1" t="s">
        <v>20</v>
      </c>
      <c r="H1" s="16" t="s">
        <v>96</v>
      </c>
      <c r="I1" s="12" t="s">
        <v>92</v>
      </c>
      <c r="J1" s="12" t="s">
        <v>31</v>
      </c>
      <c r="K1" s="16" t="s">
        <v>46</v>
      </c>
      <c r="L1" s="16" t="s">
        <v>45</v>
      </c>
      <c r="M1" s="12" t="s">
        <v>94</v>
      </c>
      <c r="N1" s="12" t="s">
        <v>102</v>
      </c>
    </row>
    <row r="2" spans="1:14" x14ac:dyDescent="0.25">
      <c r="A2" s="3">
        <v>800</v>
      </c>
      <c r="B2" s="3">
        <v>1</v>
      </c>
      <c r="C2" s="4">
        <f>VLOOKUP(A2,'Absorption coefficient'!$C4:$D1837,2,FALSE)</f>
        <v>2.2460000000000001E-2</v>
      </c>
      <c r="D2" s="14">
        <f>C2/10</f>
        <v>2.2460000000000002E-3</v>
      </c>
      <c r="E2" s="17">
        <f>18680000000*A2^-2.59</f>
        <v>565.42343621828434</v>
      </c>
      <c r="F2" s="17">
        <f>$B$2*0.00227</f>
        <v>2.2699999999999999E-3</v>
      </c>
      <c r="G2" s="17">
        <f>1.31+0.0005481*A2</f>
        <v>1.74848</v>
      </c>
      <c r="H2" s="15">
        <f>(E2/0.227)*F2*((1-F2)^(G2+1))/(1+F2*(G2-1))^(G2-1)</f>
        <v>5.6118921366050944</v>
      </c>
      <c r="I2" s="14">
        <f>H2/10</f>
        <v>0.56118921366050944</v>
      </c>
      <c r="J2" s="14">
        <f>1.094*((1-0.3516)/(1+EXP(0.0053*(A2-1555.497387)))+0.3516)-0.0005653*((1-0.1933)/(1+EXP(0.0053*(A2-1555.497387)))+0.1933)*A2</f>
        <v>0.63558837395376688</v>
      </c>
      <c r="K2" s="17">
        <f>VLOOKUP(A2,'Refractive index'!$C$5:$D$1430,2,FALSE)</f>
        <v>1.3594599999999999</v>
      </c>
      <c r="L2" s="17">
        <f>VLOOKUP(A2,'Refractive index'!$G$5:$H$1430,2,FALSE)</f>
        <v>1.329</v>
      </c>
      <c r="M2" s="14">
        <f>L2+(K2-L2)*(B2/20)</f>
        <v>1.3305229999999999</v>
      </c>
      <c r="N2" s="4">
        <f>I2*(1-J2)</f>
        <v>0.20450387386963317</v>
      </c>
    </row>
    <row r="3" spans="1:14" s="9" customFormat="1" x14ac:dyDescent="0.25">
      <c r="D3" s="18"/>
      <c r="E3" s="17"/>
      <c r="F3" s="17"/>
      <c r="G3" s="17"/>
      <c r="H3" s="17"/>
      <c r="I3" s="18"/>
      <c r="J3" s="18"/>
      <c r="K3" s="17"/>
      <c r="L3" s="17"/>
      <c r="M3" s="18"/>
    </row>
    <row r="4" spans="1:14" s="9" customFormat="1" x14ac:dyDescent="0.25">
      <c r="A4" s="17">
        <v>800</v>
      </c>
      <c r="B4">
        <f>$B$2</f>
        <v>1</v>
      </c>
      <c r="C4" s="17">
        <f>VLOOKUP(A4,'Absorption coefficient'!$C6:$D1839,2,FALSE)</f>
        <v>2.2460000000000001E-2</v>
      </c>
      <c r="D4" s="17">
        <f>C4/10</f>
        <v>2.2460000000000002E-3</v>
      </c>
      <c r="E4" s="17">
        <f>18680000000*A4^-2.59</f>
        <v>565.42343621828434</v>
      </c>
      <c r="F4" s="17">
        <f>$B$2*0.00227</f>
        <v>2.2699999999999999E-3</v>
      </c>
      <c r="G4" s="17">
        <f>1.31+0.0005481*A4</f>
        <v>1.74848</v>
      </c>
      <c r="H4" s="17">
        <f>(E4/0.227)*F4*((1-F4)^(G4+1))/(1+F4*(G4-1))^(G4-1)</f>
        <v>5.6118921366050944</v>
      </c>
      <c r="I4" s="17">
        <f>H4/10</f>
        <v>0.56118921366050944</v>
      </c>
      <c r="J4" s="17">
        <f>1.094*((1-0.3516)/(1+EXP(0.0053*(A4-1555.497387)))+0.3516)-0.0005653*((1-0.1933)/(1+EXP(0.0053*(A4-1555.497387)))+0.1933)*A4</f>
        <v>0.63558837395376688</v>
      </c>
      <c r="K4" s="17">
        <f>VLOOKUP(A4,'Refractive index'!$C$5:$D$1430,2,FALSE)</f>
        <v>1.3594599999999999</v>
      </c>
      <c r="L4" s="17">
        <f>VLOOKUP(A4,'Refractive index'!$G$5:$H$1430,2,FALSE)</f>
        <v>1.329</v>
      </c>
      <c r="M4" s="17">
        <f>L4+(K4-L4)*(B4/20)</f>
        <v>1.3305229999999999</v>
      </c>
      <c r="N4" s="17">
        <f>I4*(1-J4)</f>
        <v>0.20450387386963317</v>
      </c>
    </row>
    <row r="5" spans="1:14" x14ac:dyDescent="0.25">
      <c r="A5" s="9">
        <v>801</v>
      </c>
      <c r="B5">
        <f>$B$2</f>
        <v>1</v>
      </c>
      <c r="C5" s="20">
        <f>VLOOKUP(A5,'Absorption coefficient'!$C5:$D1838,2,FALSE)</f>
        <v>2.2429999999999999E-2</v>
      </c>
      <c r="D5" s="19">
        <f t="shared" ref="D5:D68" si="0">C5/10</f>
        <v>2.2429999999999998E-3</v>
      </c>
      <c r="E5" s="19">
        <f t="shared" ref="E5:E68" si="1">18680000000*A5^-2.59</f>
        <v>563.59697731733911</v>
      </c>
      <c r="F5" s="19">
        <f t="shared" ref="F5:F68" si="2">$B$2*0.00227</f>
        <v>2.2699999999999999E-3</v>
      </c>
      <c r="G5" s="19">
        <f t="shared" ref="G5:G68" si="3">1.31+0.0005481*A5</f>
        <v>1.7490281000000001</v>
      </c>
      <c r="H5" s="19">
        <f t="shared" ref="H5:H68" si="4">(E5/0.227)*F5*((1-F5)^(G5+1))/(1+F5*(G5-1))^(G5-1)</f>
        <v>5.5937469470604615</v>
      </c>
      <c r="I5" s="19">
        <f t="shared" ref="I5:I68" si="5">H5/10</f>
        <v>0.55937469470604617</v>
      </c>
      <c r="J5" s="19">
        <f t="shared" ref="J5:J68" si="6">1.094*((1-0.3516)/(1+EXP(0.0053*(A5-1555.497387)))+0.3516)-0.0005653*((1-0.1933)/(1+EXP(0.0053*(A5-1555.497387)))+0.1933)*A5</f>
        <v>0.63499907964656499</v>
      </c>
      <c r="K5" s="19">
        <f>VLOOKUP(A5,'Refractive index'!$C$5:$D$1430,2,FALSE)</f>
        <v>1.35945</v>
      </c>
      <c r="L5" s="19">
        <f>VLOOKUP(A5,'Refractive index'!$G$5:$H$1430,2,FALSE)</f>
        <v>1.3289899999999999</v>
      </c>
      <c r="M5" s="19">
        <f t="shared" ref="M5:M68" si="7">L5+(K5-L5)*(B5/20)</f>
        <v>1.3305129999999998</v>
      </c>
      <c r="N5">
        <f t="shared" ref="N5:N68" si="8">I5*(1-J5)</f>
        <v>0.20417227839012858</v>
      </c>
    </row>
    <row r="6" spans="1:14" x14ac:dyDescent="0.25">
      <c r="A6" s="9">
        <v>802</v>
      </c>
      <c r="B6">
        <f>$B$2</f>
        <v>1</v>
      </c>
      <c r="C6" s="20">
        <f>VLOOKUP(A6,'Absorption coefficient'!$C6:$D1839,2,FALSE)</f>
        <v>2.2380000000000001E-2</v>
      </c>
      <c r="D6" s="19">
        <f t="shared" si="0"/>
        <v>2.238E-3</v>
      </c>
      <c r="E6" s="19">
        <f t="shared" si="1"/>
        <v>561.77868610709186</v>
      </c>
      <c r="F6" s="19">
        <f t="shared" si="2"/>
        <v>2.2699999999999999E-3</v>
      </c>
      <c r="G6" s="19">
        <f t="shared" si="3"/>
        <v>1.7495762000000001</v>
      </c>
      <c r="H6" s="19">
        <f t="shared" si="4"/>
        <v>5.5756829273678123</v>
      </c>
      <c r="I6" s="19">
        <f t="shared" si="5"/>
        <v>0.55756829273678121</v>
      </c>
      <c r="J6" s="19">
        <f t="shared" si="6"/>
        <v>0.63440970606846292</v>
      </c>
      <c r="K6" s="19">
        <f>VLOOKUP(A6,'Refractive index'!$C$5:$D$1430,2,FALSE)</f>
        <v>1.35944</v>
      </c>
      <c r="L6" s="19">
        <f>VLOOKUP(A6,'Refractive index'!$G$5:$H$1430,2,FALSE)</f>
        <v>1.3289800000000001</v>
      </c>
      <c r="M6" s="19">
        <f t="shared" si="7"/>
        <v>1.330503</v>
      </c>
      <c r="N6">
        <f t="shared" si="8"/>
        <v>0.20384155602854515</v>
      </c>
    </row>
    <row r="7" spans="1:14" x14ac:dyDescent="0.25">
      <c r="A7" s="9">
        <v>803</v>
      </c>
      <c r="B7">
        <f t="shared" ref="B7:B70" si="9">$B$2</f>
        <v>1</v>
      </c>
      <c r="C7" s="20">
        <f>VLOOKUP(A7,'Absorption coefficient'!$C7:$D1840,2,FALSE)</f>
        <v>2.222E-2</v>
      </c>
      <c r="D7" s="19">
        <f t="shared" si="0"/>
        <v>2.222E-3</v>
      </c>
      <c r="E7" s="19">
        <f t="shared" si="1"/>
        <v>559.96851594672182</v>
      </c>
      <c r="F7" s="19">
        <f t="shared" si="2"/>
        <v>2.2699999999999999E-3</v>
      </c>
      <c r="G7" s="19">
        <f t="shared" si="3"/>
        <v>1.7501243</v>
      </c>
      <c r="H7" s="19">
        <f t="shared" si="4"/>
        <v>5.5576996139334147</v>
      </c>
      <c r="I7" s="19">
        <f t="shared" si="5"/>
        <v>0.55576996139334145</v>
      </c>
      <c r="J7" s="19">
        <f t="shared" si="6"/>
        <v>0.63382025306516665</v>
      </c>
      <c r="K7" s="19">
        <f>VLOOKUP(A7,'Refractive index'!$C$5:$D$1430,2,FALSE)</f>
        <v>1.3594299999999999</v>
      </c>
      <c r="L7" s="19">
        <f>VLOOKUP(A7,'Refractive index'!$G$5:$H$1430,2,FALSE)</f>
        <v>1.3289899999999999</v>
      </c>
      <c r="M7" s="19">
        <f t="shared" si="7"/>
        <v>1.3305119999999999</v>
      </c>
      <c r="N7">
        <f t="shared" si="8"/>
        <v>0.20351170381699588</v>
      </c>
    </row>
    <row r="8" spans="1:14" x14ac:dyDescent="0.25">
      <c r="A8" s="9">
        <v>804</v>
      </c>
      <c r="B8">
        <f t="shared" si="9"/>
        <v>1</v>
      </c>
      <c r="C8" s="20">
        <f>VLOOKUP(A8,'Absorption coefficient'!$C8:$D1841,2,FALSE)</f>
        <v>2.2040000000000001E-2</v>
      </c>
      <c r="D8" s="19">
        <f t="shared" si="0"/>
        <v>2.2040000000000002E-3</v>
      </c>
      <c r="E8" s="19">
        <f t="shared" si="1"/>
        <v>558.1664205193706</v>
      </c>
      <c r="F8" s="19">
        <f t="shared" si="2"/>
        <v>2.2699999999999999E-3</v>
      </c>
      <c r="G8" s="19">
        <f t="shared" si="3"/>
        <v>1.7506724</v>
      </c>
      <c r="H8" s="19">
        <f t="shared" si="4"/>
        <v>5.5397965463839638</v>
      </c>
      <c r="I8" s="19">
        <f t="shared" si="5"/>
        <v>0.55397965463839638</v>
      </c>
      <c r="J8" s="19">
        <f t="shared" si="6"/>
        <v>0.6332307204830403</v>
      </c>
      <c r="K8" s="19">
        <f>VLOOKUP(A8,'Refractive index'!$C$5:$D$1430,2,FALSE)</f>
        <v>1.3594200000000001</v>
      </c>
      <c r="L8" s="19">
        <f>VLOOKUP(A8,'Refractive index'!$G$5:$H$1430,2,FALSE)</f>
        <v>1.3289899999999999</v>
      </c>
      <c r="M8" s="19">
        <f t="shared" si="7"/>
        <v>1.3305114999999998</v>
      </c>
      <c r="N8">
        <f t="shared" si="8"/>
        <v>0.20318271879877881</v>
      </c>
    </row>
    <row r="9" spans="1:14" x14ac:dyDescent="0.25">
      <c r="A9" s="9">
        <v>805</v>
      </c>
      <c r="B9">
        <f t="shared" si="9"/>
        <v>1</v>
      </c>
      <c r="C9" s="20">
        <f>VLOOKUP(A9,'Absorption coefficient'!$C9:$D1842,2,FALSE)</f>
        <v>2.2009999999999998E-2</v>
      </c>
      <c r="D9" s="19">
        <f t="shared" si="0"/>
        <v>2.2009999999999998E-3</v>
      </c>
      <c r="E9" s="19">
        <f t="shared" si="1"/>
        <v>556.37235382949245</v>
      </c>
      <c r="F9" s="19">
        <f t="shared" si="2"/>
        <v>2.2699999999999999E-3</v>
      </c>
      <c r="G9" s="19">
        <f t="shared" si="3"/>
        <v>1.7512205000000001</v>
      </c>
      <c r="H9" s="19">
        <f t="shared" si="4"/>
        <v>5.5219732675402318</v>
      </c>
      <c r="I9" s="19">
        <f t="shared" si="5"/>
        <v>0.55219732675402322</v>
      </c>
      <c r="J9" s="19">
        <f t="shared" si="6"/>
        <v>0.63264110816911745</v>
      </c>
      <c r="K9" s="19">
        <f>VLOOKUP(A9,'Refractive index'!$C$5:$D$1430,2,FALSE)</f>
        <v>1.3594200000000001</v>
      </c>
      <c r="L9" s="19">
        <f>VLOOKUP(A9,'Refractive index'!$G$5:$H$1430,2,FALSE)</f>
        <v>1.329</v>
      </c>
      <c r="M9" s="19">
        <f t="shared" si="7"/>
        <v>1.3305210000000001</v>
      </c>
      <c r="N9">
        <f t="shared" si="8"/>
        <v>0.20285459802833372</v>
      </c>
    </row>
    <row r="10" spans="1:14" x14ac:dyDescent="0.25">
      <c r="A10" s="9">
        <v>806</v>
      </c>
      <c r="B10">
        <f t="shared" si="9"/>
        <v>1</v>
      </c>
      <c r="C10" s="20">
        <f>VLOOKUP(A10,'Absorption coefficient'!$C10:$D1843,2,FALSE)</f>
        <v>2.2040000000000001E-2</v>
      </c>
      <c r="D10" s="19">
        <f t="shared" si="0"/>
        <v>2.2040000000000002E-3</v>
      </c>
      <c r="E10" s="19">
        <f t="shared" si="1"/>
        <v>554.58627020022379</v>
      </c>
      <c r="F10" s="19">
        <f t="shared" si="2"/>
        <v>2.2699999999999999E-3</v>
      </c>
      <c r="G10" s="19">
        <f t="shared" si="3"/>
        <v>1.7517686000000001</v>
      </c>
      <c r="H10" s="19">
        <f t="shared" si="4"/>
        <v>5.5042293233909279</v>
      </c>
      <c r="I10" s="19">
        <f t="shared" si="5"/>
        <v>0.55042293233909279</v>
      </c>
      <c r="J10" s="19">
        <f t="shared" si="6"/>
        <v>0.63205141597111303</v>
      </c>
      <c r="K10" s="19">
        <f>VLOOKUP(A10,'Refractive index'!$C$5:$D$1430,2,FALSE)</f>
        <v>1.35941</v>
      </c>
      <c r="L10" s="19">
        <f>VLOOKUP(A10,'Refractive index'!$G$5:$H$1430,2,FALSE)</f>
        <v>1.329</v>
      </c>
      <c r="M10" s="19">
        <f t="shared" si="7"/>
        <v>1.3305205</v>
      </c>
      <c r="N10">
        <f t="shared" si="8"/>
        <v>0.20252733857119706</v>
      </c>
    </row>
    <row r="11" spans="1:14" x14ac:dyDescent="0.25">
      <c r="A11" s="9">
        <v>807</v>
      </c>
      <c r="B11">
        <f t="shared" si="9"/>
        <v>1</v>
      </c>
      <c r="C11" s="20">
        <f>VLOOKUP(A11,'Absorption coefficient'!$C11:$D1844,2,FALSE)</f>
        <v>2.196E-2</v>
      </c>
      <c r="D11" s="19">
        <f t="shared" si="0"/>
        <v>2.196E-3</v>
      </c>
      <c r="E11" s="19">
        <f t="shared" si="1"/>
        <v>552.80812427079161</v>
      </c>
      <c r="F11" s="19">
        <f t="shared" si="2"/>
        <v>2.2699999999999999E-3</v>
      </c>
      <c r="G11" s="19">
        <f t="shared" si="3"/>
        <v>1.7523167000000002</v>
      </c>
      <c r="H11" s="19">
        <f t="shared" si="4"/>
        <v>5.4865642630669251</v>
      </c>
      <c r="I11" s="19">
        <f t="shared" si="5"/>
        <v>0.54865642630669254</v>
      </c>
      <c r="J11" s="19">
        <f t="shared" si="6"/>
        <v>0.63146164373743441</v>
      </c>
      <c r="K11" s="19">
        <f>VLOOKUP(A11,'Refractive index'!$C$5:$D$1430,2,FALSE)</f>
        <v>1.3593999999999999</v>
      </c>
      <c r="L11" s="19">
        <f>VLOOKUP(A11,'Refractive index'!$G$5:$H$1430,2,FALSE)</f>
        <v>1.329</v>
      </c>
      <c r="M11" s="19">
        <f t="shared" si="7"/>
        <v>1.3305199999999999</v>
      </c>
      <c r="N11">
        <f t="shared" si="8"/>
        <v>0.20220093750396193</v>
      </c>
    </row>
    <row r="12" spans="1:14" x14ac:dyDescent="0.25">
      <c r="A12" s="9">
        <v>808</v>
      </c>
      <c r="B12">
        <f t="shared" si="9"/>
        <v>1</v>
      </c>
      <c r="C12" s="20">
        <f>VLOOKUP(A12,'Absorption coefficient'!$C12:$D1845,2,FALSE)</f>
        <v>2.1770000000000001E-2</v>
      </c>
      <c r="D12" s="19">
        <f t="shared" si="0"/>
        <v>2.1770000000000001E-3</v>
      </c>
      <c r="E12" s="19">
        <f t="shared" si="1"/>
        <v>551.0378709939348</v>
      </c>
      <c r="F12" s="19">
        <f t="shared" si="2"/>
        <v>2.2699999999999999E-3</v>
      </c>
      <c r="G12" s="19">
        <f t="shared" si="3"/>
        <v>1.7528648000000002</v>
      </c>
      <c r="H12" s="19">
        <f t="shared" si="4"/>
        <v>5.4689776388156348</v>
      </c>
      <c r="I12" s="19">
        <f t="shared" si="5"/>
        <v>0.54689776388156353</v>
      </c>
      <c r="J12" s="19">
        <f t="shared" si="6"/>
        <v>0.63087179131719284</v>
      </c>
      <c r="K12" s="19">
        <f>VLOOKUP(A12,'Refractive index'!$C$5:$D$1430,2,FALSE)</f>
        <v>1.3593900000000001</v>
      </c>
      <c r="L12" s="19">
        <f>VLOOKUP(A12,'Refractive index'!$G$5:$H$1430,2,FALSE)</f>
        <v>1.329</v>
      </c>
      <c r="M12" s="19">
        <f t="shared" si="7"/>
        <v>1.3305194999999999</v>
      </c>
      <c r="N12">
        <f t="shared" si="8"/>
        <v>0.20187539191423437</v>
      </c>
    </row>
    <row r="13" spans="1:14" x14ac:dyDescent="0.25">
      <c r="A13" s="9">
        <v>809</v>
      </c>
      <c r="B13">
        <f t="shared" si="9"/>
        <v>1</v>
      </c>
      <c r="C13" s="20">
        <f>VLOOKUP(A13,'Absorption coefficient'!$C13:$D1846,2,FALSE)</f>
        <v>2.1899999999999999E-2</v>
      </c>
      <c r="D13" s="19">
        <f t="shared" si="0"/>
        <v>2.1900000000000001E-3</v>
      </c>
      <c r="E13" s="19">
        <f t="shared" si="1"/>
        <v>549.27546563334772</v>
      </c>
      <c r="F13" s="19">
        <f t="shared" si="2"/>
        <v>2.2699999999999999E-3</v>
      </c>
      <c r="G13" s="19">
        <f t="shared" si="3"/>
        <v>1.7534129000000001</v>
      </c>
      <c r="H13" s="19">
        <f t="shared" si="4"/>
        <v>5.4514690059755804</v>
      </c>
      <c r="I13" s="19">
        <f t="shared" si="5"/>
        <v>0.54514690059755799</v>
      </c>
      <c r="J13" s="19">
        <f t="shared" si="6"/>
        <v>0.63028185856021612</v>
      </c>
      <c r="K13" s="19">
        <f>VLOOKUP(A13,'Refractive index'!$C$5:$D$1430,2,FALSE)</f>
        <v>1.35938</v>
      </c>
      <c r="L13" s="19">
        <f>VLOOKUP(A13,'Refractive index'!$G$5:$H$1430,2,FALSE)</f>
        <v>1.329</v>
      </c>
      <c r="M13" s="19">
        <f t="shared" si="7"/>
        <v>1.330519</v>
      </c>
      <c r="N13">
        <f t="shared" si="8"/>
        <v>0.20155069890058774</v>
      </c>
    </row>
    <row r="14" spans="1:14" x14ac:dyDescent="0.25">
      <c r="A14" s="9">
        <v>810</v>
      </c>
      <c r="B14">
        <f t="shared" si="9"/>
        <v>1</v>
      </c>
      <c r="C14" s="20">
        <f>VLOOKUP(A14,'Absorption coefficient'!$C14:$D1847,2,FALSE)</f>
        <v>2.1870000000000001E-2</v>
      </c>
      <c r="D14" s="19">
        <f t="shared" si="0"/>
        <v>2.1870000000000001E-3</v>
      </c>
      <c r="E14" s="19">
        <f t="shared" si="1"/>
        <v>547.52086376116256</v>
      </c>
      <c r="F14" s="19">
        <f t="shared" si="2"/>
        <v>2.2699999999999999E-3</v>
      </c>
      <c r="G14" s="19">
        <f t="shared" si="3"/>
        <v>1.7539610000000001</v>
      </c>
      <c r="H14" s="19">
        <f t="shared" si="4"/>
        <v>5.4340379229513722</v>
      </c>
      <c r="I14" s="19">
        <f t="shared" si="5"/>
        <v>0.54340379229513724</v>
      </c>
      <c r="J14" s="19">
        <f t="shared" si="6"/>
        <v>0.62969184531706024</v>
      </c>
      <c r="K14" s="19">
        <f>VLOOKUP(A14,'Refractive index'!$C$5:$D$1430,2,FALSE)</f>
        <v>1.35937</v>
      </c>
      <c r="L14" s="19">
        <f>VLOOKUP(A14,'Refractive index'!$G$5:$H$1430,2,FALSE)</f>
        <v>1.329</v>
      </c>
      <c r="M14" s="19">
        <f t="shared" si="7"/>
        <v>1.3305184999999999</v>
      </c>
      <c r="N14">
        <f t="shared" si="8"/>
        <v>0.20122685557252376</v>
      </c>
    </row>
    <row r="15" spans="1:14" x14ac:dyDescent="0.25">
      <c r="A15" s="9">
        <v>811</v>
      </c>
      <c r="B15">
        <f t="shared" si="9"/>
        <v>1</v>
      </c>
      <c r="C15" s="20">
        <f>VLOOKUP(A15,'Absorption coefficient'!$C15:$D1848,2,FALSE)</f>
        <v>2.188E-2</v>
      </c>
      <c r="D15" s="19">
        <f t="shared" si="0"/>
        <v>2.1879999999999998E-3</v>
      </c>
      <c r="E15" s="19">
        <f t="shared" si="1"/>
        <v>545.77402125543665</v>
      </c>
      <c r="F15" s="19">
        <f t="shared" si="2"/>
        <v>2.2699999999999999E-3</v>
      </c>
      <c r="G15" s="19">
        <f t="shared" si="3"/>
        <v>1.7545091000000002</v>
      </c>
      <c r="H15" s="19">
        <f t="shared" si="4"/>
        <v>5.4166839511887357</v>
      </c>
      <c r="I15" s="19">
        <f t="shared" si="5"/>
        <v>0.54166839511887355</v>
      </c>
      <c r="J15" s="19">
        <f t="shared" si="6"/>
        <v>0.62910175143902047</v>
      </c>
      <c r="K15" s="19">
        <f>VLOOKUP(A15,'Refractive index'!$C$5:$D$1430,2,FALSE)</f>
        <v>1.3593599999999999</v>
      </c>
      <c r="L15" s="19">
        <f>VLOOKUP(A15,'Refractive index'!$G$5:$H$1430,2,FALSE)</f>
        <v>1.329</v>
      </c>
      <c r="M15" s="19">
        <f t="shared" si="7"/>
        <v>1.3305179999999999</v>
      </c>
      <c r="N15">
        <f t="shared" si="8"/>
        <v>0.20090385905042682</v>
      </c>
    </row>
    <row r="16" spans="1:14" x14ac:dyDescent="0.25">
      <c r="A16" s="9">
        <v>812</v>
      </c>
      <c r="B16">
        <f t="shared" si="9"/>
        <v>1</v>
      </c>
      <c r="C16" s="20">
        <f>VLOOKUP(A16,'Absorption coefficient'!$C16:$D1849,2,FALSE)</f>
        <v>2.198E-2</v>
      </c>
      <c r="D16" s="19">
        <f t="shared" si="0"/>
        <v>2.1979999999999999E-3</v>
      </c>
      <c r="E16" s="19">
        <f t="shared" si="1"/>
        <v>544.0348942976774</v>
      </c>
      <c r="F16" s="19">
        <f t="shared" si="2"/>
        <v>2.2699999999999999E-3</v>
      </c>
      <c r="G16" s="19">
        <f t="shared" si="3"/>
        <v>1.7550572</v>
      </c>
      <c r="H16" s="19">
        <f t="shared" si="4"/>
        <v>5.3994066551498934</v>
      </c>
      <c r="I16" s="19">
        <f t="shared" si="5"/>
        <v>0.53994066551498932</v>
      </c>
      <c r="J16" s="19">
        <f t="shared" si="6"/>
        <v>0.62851157677814506</v>
      </c>
      <c r="K16" s="19">
        <f>VLOOKUP(A16,'Refractive index'!$C$5:$D$1430,2,FALSE)</f>
        <v>1.3593500000000001</v>
      </c>
      <c r="L16" s="19">
        <f>VLOOKUP(A16,'Refractive index'!$G$5:$H$1430,2,FALSE)</f>
        <v>1.329</v>
      </c>
      <c r="M16" s="19">
        <f t="shared" si="7"/>
        <v>1.3305175</v>
      </c>
      <c r="N16">
        <f t="shared" si="8"/>
        <v>0.20058170646552237</v>
      </c>
    </row>
    <row r="17" spans="1:14" x14ac:dyDescent="0.25">
      <c r="A17" s="9">
        <v>813</v>
      </c>
      <c r="B17">
        <f t="shared" si="9"/>
        <v>1</v>
      </c>
      <c r="C17" s="20">
        <f>VLOOKUP(A17,'Absorption coefficient'!$C17:$D1850,2,FALSE)</f>
        <v>2.2100000000000002E-2</v>
      </c>
      <c r="D17" s="19">
        <f t="shared" si="0"/>
        <v>2.2100000000000002E-3</v>
      </c>
      <c r="E17" s="19">
        <f t="shared" si="1"/>
        <v>542.30343937038413</v>
      </c>
      <c r="F17" s="19">
        <f t="shared" si="2"/>
        <v>2.2699999999999999E-3</v>
      </c>
      <c r="G17" s="19">
        <f t="shared" si="3"/>
        <v>1.7556053</v>
      </c>
      <c r="H17" s="19">
        <f t="shared" si="4"/>
        <v>5.382205602289134</v>
      </c>
      <c r="I17" s="19">
        <f t="shared" si="5"/>
        <v>0.5382205602289134</v>
      </c>
      <c r="J17" s="19">
        <f t="shared" si="6"/>
        <v>0.6279213211872452</v>
      </c>
      <c r="K17" s="19">
        <f>VLOOKUP(A17,'Refractive index'!$C$5:$D$1430,2,FALSE)</f>
        <v>1.35934</v>
      </c>
      <c r="L17" s="19">
        <f>VLOOKUP(A17,'Refractive index'!$G$5:$H$1430,2,FALSE)</f>
        <v>1.329</v>
      </c>
      <c r="M17" s="19">
        <f t="shared" si="7"/>
        <v>1.3305169999999999</v>
      </c>
      <c r="N17">
        <f t="shared" si="8"/>
        <v>0.20026039495983483</v>
      </c>
    </row>
    <row r="18" spans="1:14" x14ac:dyDescent="0.25">
      <c r="A18" s="9">
        <v>814</v>
      </c>
      <c r="B18">
        <f t="shared" si="9"/>
        <v>1</v>
      </c>
      <c r="C18" s="20">
        <f>VLOOKUP(A18,'Absorption coefficient'!$C18:$D1851,2,FALSE)</f>
        <v>2.223E-2</v>
      </c>
      <c r="D18" s="19">
        <f t="shared" si="0"/>
        <v>2.2230000000000001E-3</v>
      </c>
      <c r="E18" s="19">
        <f t="shared" si="1"/>
        <v>540.57961325460985</v>
      </c>
      <c r="F18" s="19">
        <f t="shared" si="2"/>
        <v>2.2699999999999999E-3</v>
      </c>
      <c r="G18" s="19">
        <f t="shared" si="3"/>
        <v>1.7561534000000001</v>
      </c>
      <c r="H18" s="19">
        <f t="shared" si="4"/>
        <v>5.3650803630285751</v>
      </c>
      <c r="I18" s="19">
        <f t="shared" si="5"/>
        <v>0.53650803630285748</v>
      </c>
      <c r="J18" s="19">
        <f t="shared" si="6"/>
        <v>0.62733098451991021</v>
      </c>
      <c r="K18" s="19">
        <f>VLOOKUP(A18,'Refractive index'!$C$5:$D$1430,2,FALSE)</f>
        <v>1.3593299999999999</v>
      </c>
      <c r="L18" s="19">
        <f>VLOOKUP(A18,'Refractive index'!$G$5:$H$1430,2,FALSE)</f>
        <v>1.329</v>
      </c>
      <c r="M18" s="19">
        <f t="shared" si="7"/>
        <v>1.3305164999999999</v>
      </c>
      <c r="N18">
        <f t="shared" si="8"/>
        <v>0.19993992168614216</v>
      </c>
    </row>
    <row r="19" spans="1:14" x14ac:dyDescent="0.25">
      <c r="A19" s="9">
        <v>815</v>
      </c>
      <c r="B19">
        <f t="shared" si="9"/>
        <v>1</v>
      </c>
      <c r="C19" s="20">
        <f>VLOOKUP(A19,'Absorption coefficient'!$C19:$D1852,2,FALSE)</f>
        <v>2.2329999999999999E-2</v>
      </c>
      <c r="D19" s="19">
        <f t="shared" si="0"/>
        <v>2.2329999999999997E-3</v>
      </c>
      <c r="E19" s="19">
        <f t="shared" si="1"/>
        <v>538.86337302755385</v>
      </c>
      <c r="F19" s="19">
        <f t="shared" si="2"/>
        <v>2.2699999999999999E-3</v>
      </c>
      <c r="G19" s="19">
        <f t="shared" si="3"/>
        <v>1.7567015000000001</v>
      </c>
      <c r="H19" s="19">
        <f t="shared" si="4"/>
        <v>5.3480305107342243</v>
      </c>
      <c r="I19" s="19">
        <f t="shared" si="5"/>
        <v>0.53480305107342241</v>
      </c>
      <c r="J19" s="19">
        <f t="shared" si="6"/>
        <v>0.62674056663051769</v>
      </c>
      <c r="K19" s="19">
        <f>VLOOKUP(A19,'Refractive index'!$C$5:$D$1430,2,FALSE)</f>
        <v>1.3593200000000001</v>
      </c>
      <c r="L19" s="19">
        <f>VLOOKUP(A19,'Refractive index'!$G$5:$H$1430,2,FALSE)</f>
        <v>1.329</v>
      </c>
      <c r="M19" s="19">
        <f t="shared" si="7"/>
        <v>1.330516</v>
      </c>
      <c r="N19">
        <f t="shared" si="8"/>
        <v>0.19962028380793595</v>
      </c>
    </row>
    <row r="20" spans="1:14" x14ac:dyDescent="0.25">
      <c r="A20" s="9">
        <v>816</v>
      </c>
      <c r="B20">
        <f t="shared" si="9"/>
        <v>1</v>
      </c>
      <c r="C20" s="20">
        <f>VLOOKUP(A20,'Absorption coefficient'!$C20:$D1853,2,FALSE)</f>
        <v>2.248E-2</v>
      </c>
      <c r="D20" s="19">
        <f t="shared" si="0"/>
        <v>2.248E-3</v>
      </c>
      <c r="E20" s="19">
        <f t="shared" si="1"/>
        <v>537.1546760601733</v>
      </c>
      <c r="F20" s="19">
        <f t="shared" si="2"/>
        <v>2.2699999999999999E-3</v>
      </c>
      <c r="G20" s="19">
        <f t="shared" si="3"/>
        <v>1.7572496000000002</v>
      </c>
      <c r="H20" s="19">
        <f t="shared" si="4"/>
        <v>5.3310556216922365</v>
      </c>
      <c r="I20" s="19">
        <f t="shared" si="5"/>
        <v>0.53310556216922367</v>
      </c>
      <c r="J20" s="19">
        <f t="shared" si="6"/>
        <v>0.62615006737424617</v>
      </c>
      <c r="K20" s="19">
        <f>VLOOKUP(A20,'Refractive index'!$C$5:$D$1430,2,FALSE)</f>
        <v>1.35931</v>
      </c>
      <c r="L20" s="19">
        <f>VLOOKUP(A20,'Refractive index'!$G$5:$H$1430,2,FALSE)</f>
        <v>1.329</v>
      </c>
      <c r="M20" s="19">
        <f t="shared" si="7"/>
        <v>1.3305155</v>
      </c>
      <c r="N20">
        <f t="shared" si="8"/>
        <v>0.1993014784993789</v>
      </c>
    </row>
    <row r="21" spans="1:14" x14ac:dyDescent="0.25">
      <c r="A21" s="9">
        <v>817</v>
      </c>
      <c r="B21">
        <f t="shared" si="9"/>
        <v>1</v>
      </c>
      <c r="C21" s="20">
        <f>VLOOKUP(A21,'Absorption coefficient'!$C21:$D1854,2,FALSE)</f>
        <v>2.2759999999999999E-2</v>
      </c>
      <c r="D21" s="19">
        <f t="shared" si="0"/>
        <v>2.2759999999999998E-3</v>
      </c>
      <c r="E21" s="19">
        <f t="shared" si="1"/>
        <v>535.45348001481068</v>
      </c>
      <c r="F21" s="19">
        <f t="shared" si="2"/>
        <v>2.2699999999999999E-3</v>
      </c>
      <c r="G21" s="19">
        <f t="shared" si="3"/>
        <v>1.7577977</v>
      </c>
      <c r="H21" s="19">
        <f t="shared" si="4"/>
        <v>5.3141552750853318</v>
      </c>
      <c r="I21" s="19">
        <f t="shared" si="5"/>
        <v>0.53141552750853316</v>
      </c>
      <c r="J21" s="19">
        <f t="shared" si="6"/>
        <v>0.62555948660708904</v>
      </c>
      <c r="K21" s="19">
        <f>VLOOKUP(A21,'Refractive index'!$C$5:$D$1430,2,FALSE)</f>
        <v>1.3593</v>
      </c>
      <c r="L21" s="19">
        <f>VLOOKUP(A21,'Refractive index'!$G$5:$H$1430,2,FALSE)</f>
        <v>1.329</v>
      </c>
      <c r="M21" s="19">
        <f t="shared" si="7"/>
        <v>1.3305149999999999</v>
      </c>
      <c r="N21">
        <f t="shared" si="8"/>
        <v>0.19898350294525974</v>
      </c>
    </row>
    <row r="22" spans="1:14" x14ac:dyDescent="0.25">
      <c r="A22" s="9">
        <v>818</v>
      </c>
      <c r="B22">
        <f t="shared" si="9"/>
        <v>1</v>
      </c>
      <c r="C22" s="20">
        <f>VLOOKUP(A22,'Absorption coefficient'!$C22:$D1855,2,FALSE)</f>
        <v>2.3040000000000001E-2</v>
      </c>
      <c r="D22" s="19">
        <f t="shared" si="0"/>
        <v>2.3040000000000001E-3</v>
      </c>
      <c r="E22" s="19">
        <f t="shared" si="1"/>
        <v>533.75974284285621</v>
      </c>
      <c r="F22" s="19">
        <f t="shared" si="2"/>
        <v>2.2699999999999999E-3</v>
      </c>
      <c r="G22" s="19">
        <f t="shared" si="3"/>
        <v>1.7583458000000001</v>
      </c>
      <c r="H22" s="19">
        <f t="shared" si="4"/>
        <v>5.2973290529695518</v>
      </c>
      <c r="I22" s="19">
        <f t="shared" si="5"/>
        <v>0.52973290529695516</v>
      </c>
      <c r="J22" s="19">
        <f t="shared" si="6"/>
        <v>0.62496882418586641</v>
      </c>
      <c r="K22" s="19">
        <f>VLOOKUP(A22,'Refractive index'!$C$5:$D$1430,2,FALSE)</f>
        <v>1.3593</v>
      </c>
      <c r="L22" s="19">
        <f>VLOOKUP(A22,'Refractive index'!$G$5:$H$1430,2,FALSE)</f>
        <v>1.329</v>
      </c>
      <c r="M22" s="19">
        <f t="shared" si="7"/>
        <v>1.3305149999999999</v>
      </c>
      <c r="N22">
        <f t="shared" si="8"/>
        <v>0.19866635434095417</v>
      </c>
    </row>
    <row r="23" spans="1:14" x14ac:dyDescent="0.25">
      <c r="A23" s="9">
        <v>819</v>
      </c>
      <c r="B23">
        <f t="shared" si="9"/>
        <v>1</v>
      </c>
      <c r="C23" s="20">
        <f>VLOOKUP(A23,'Absorption coefficient'!$C23:$D1856,2,FALSE)</f>
        <v>2.3109999999999999E-2</v>
      </c>
      <c r="D23" s="19">
        <f t="shared" si="0"/>
        <v>2.3109999999999997E-3</v>
      </c>
      <c r="E23" s="19">
        <f t="shared" si="1"/>
        <v>532.07342278241322</v>
      </c>
      <c r="F23" s="19">
        <f t="shared" si="2"/>
        <v>2.2699999999999999E-3</v>
      </c>
      <c r="G23" s="19">
        <f t="shared" si="3"/>
        <v>1.7588939000000001</v>
      </c>
      <c r="H23" s="19">
        <f t="shared" si="4"/>
        <v>5.2805765402510518</v>
      </c>
      <c r="I23" s="19">
        <f t="shared" si="5"/>
        <v>0.52805765402510518</v>
      </c>
      <c r="J23" s="19">
        <f t="shared" si="6"/>
        <v>0.62437807996823769</v>
      </c>
      <c r="K23" s="19">
        <f>VLOOKUP(A23,'Refractive index'!$C$5:$D$1430,2,FALSE)</f>
        <v>1.3592900000000001</v>
      </c>
      <c r="L23" s="19">
        <f>VLOOKUP(A23,'Refractive index'!$G$5:$H$1430,2,FALSE)</f>
        <v>1.329</v>
      </c>
      <c r="M23" s="19">
        <f t="shared" si="7"/>
        <v>1.3305145</v>
      </c>
      <c r="N23">
        <f t="shared" si="8"/>
        <v>0.19835002989237807</v>
      </c>
    </row>
    <row r="24" spans="1:14" x14ac:dyDescent="0.25">
      <c r="A24" s="9">
        <v>820</v>
      </c>
      <c r="B24">
        <f t="shared" si="9"/>
        <v>1</v>
      </c>
      <c r="C24" s="20">
        <f>VLOOKUP(A24,'Absorption coefficient'!$C24:$D1857,2,FALSE)</f>
        <v>2.3290000000000002E-2</v>
      </c>
      <c r="D24" s="19">
        <f t="shared" si="0"/>
        <v>2.3290000000000003E-3</v>
      </c>
      <c r="E24" s="19">
        <f t="shared" si="1"/>
        <v>530.3944783560089</v>
      </c>
      <c r="F24" s="19">
        <f t="shared" si="2"/>
        <v>2.2699999999999999E-3</v>
      </c>
      <c r="G24" s="19">
        <f t="shared" si="3"/>
        <v>1.759442</v>
      </c>
      <c r="H24" s="19">
        <f t="shared" si="4"/>
        <v>5.2638973246633425</v>
      </c>
      <c r="I24" s="19">
        <f t="shared" si="5"/>
        <v>0.52638973246633425</v>
      </c>
      <c r="J24" s="19">
        <f t="shared" si="6"/>
        <v>0.62378725381271494</v>
      </c>
      <c r="K24" s="19">
        <f>VLOOKUP(A24,'Refractive index'!$C$5:$D$1430,2,FALSE)</f>
        <v>1.35928</v>
      </c>
      <c r="L24" s="19">
        <f>VLOOKUP(A24,'Refractive index'!$G$5:$H$1430,2,FALSE)</f>
        <v>1.329</v>
      </c>
      <c r="M24" s="19">
        <f t="shared" si="7"/>
        <v>1.330514</v>
      </c>
      <c r="N24">
        <f t="shared" si="8"/>
        <v>0.19803452681594991</v>
      </c>
    </row>
    <row r="25" spans="1:14" x14ac:dyDescent="0.25">
      <c r="A25" s="9">
        <v>821</v>
      </c>
      <c r="B25">
        <f t="shared" si="9"/>
        <v>1</v>
      </c>
      <c r="C25" s="20">
        <f>VLOOKUP(A25,'Absorption coefficient'!$C25:$D1858,2,FALSE)</f>
        <v>2.3879999999999998E-2</v>
      </c>
      <c r="D25" s="19">
        <f t="shared" si="0"/>
        <v>2.3879999999999999E-3</v>
      </c>
      <c r="E25" s="19">
        <f t="shared" si="1"/>
        <v>528.72286836830381</v>
      </c>
      <c r="F25" s="19">
        <f t="shared" si="2"/>
        <v>2.2699999999999999E-3</v>
      </c>
      <c r="G25" s="19">
        <f t="shared" si="3"/>
        <v>1.7599901</v>
      </c>
      <c r="H25" s="19">
        <f t="shared" si="4"/>
        <v>5.2472909967445176</v>
      </c>
      <c r="I25" s="19">
        <f t="shared" si="5"/>
        <v>0.5247290996744518</v>
      </c>
      <c r="J25" s="19">
        <f t="shared" si="6"/>
        <v>0.62319634557867598</v>
      </c>
      <c r="K25" s="19">
        <f>VLOOKUP(A25,'Refractive index'!$C$5:$D$1430,2,FALSE)</f>
        <v>1.35927</v>
      </c>
      <c r="L25" s="19">
        <f>VLOOKUP(A25,'Refractive index'!$G$5:$H$1430,2,FALSE)</f>
        <v>1.329</v>
      </c>
      <c r="M25" s="19">
        <f t="shared" si="7"/>
        <v>1.3305134999999999</v>
      </c>
      <c r="N25">
        <f t="shared" si="8"/>
        <v>0.19771984233854462</v>
      </c>
    </row>
    <row r="26" spans="1:14" x14ac:dyDescent="0.25">
      <c r="A26" s="9">
        <v>822</v>
      </c>
      <c r="B26">
        <f t="shared" si="9"/>
        <v>1</v>
      </c>
      <c r="C26" s="20">
        <f>VLOOKUP(A26,'Absorption coefficient'!$C26:$D1859,2,FALSE)</f>
        <v>2.4459999999999999E-2</v>
      </c>
      <c r="D26" s="19">
        <f t="shared" si="0"/>
        <v>2.4459999999999998E-3</v>
      </c>
      <c r="E26" s="19">
        <f t="shared" si="1"/>
        <v>527.05855190383602</v>
      </c>
      <c r="F26" s="19">
        <f t="shared" si="2"/>
        <v>2.2699999999999999E-3</v>
      </c>
      <c r="G26" s="19">
        <f t="shared" si="3"/>
        <v>1.7605382000000001</v>
      </c>
      <c r="H26" s="19">
        <f t="shared" si="4"/>
        <v>5.2307571498148322</v>
      </c>
      <c r="I26" s="19">
        <f t="shared" si="5"/>
        <v>0.5230757149814832</v>
      </c>
      <c r="J26" s="19">
        <f t="shared" si="6"/>
        <v>0.62260535512637705</v>
      </c>
      <c r="K26" s="19">
        <f>VLOOKUP(A26,'Refractive index'!$C$5:$D$1430,2,FALSE)</f>
        <v>1.3592599999999999</v>
      </c>
      <c r="L26" s="19">
        <f>VLOOKUP(A26,'Refractive index'!$G$5:$H$1430,2,FALSE)</f>
        <v>1.329</v>
      </c>
      <c r="M26" s="19">
        <f t="shared" si="7"/>
        <v>1.3305130000000001</v>
      </c>
      <c r="N26">
        <f t="shared" si="8"/>
        <v>0.19740597369745327</v>
      </c>
    </row>
    <row r="27" spans="1:14" x14ac:dyDescent="0.25">
      <c r="A27" s="9">
        <v>823</v>
      </c>
      <c r="B27">
        <f t="shared" si="9"/>
        <v>1</v>
      </c>
      <c r="C27" s="20">
        <f>VLOOKUP(A27,'Absorption coefficient'!$C27:$D1860,2,FALSE)</f>
        <v>2.4750000000000001E-2</v>
      </c>
      <c r="D27" s="19">
        <f t="shared" si="0"/>
        <v>2.4750000000000002E-3</v>
      </c>
      <c r="E27" s="19">
        <f t="shared" si="1"/>
        <v>525.40148832478474</v>
      </c>
      <c r="F27" s="19">
        <f t="shared" si="2"/>
        <v>2.2699999999999999E-3</v>
      </c>
      <c r="G27" s="19">
        <f t="shared" si="3"/>
        <v>1.7610863000000001</v>
      </c>
      <c r="H27" s="19">
        <f t="shared" si="4"/>
        <v>5.2142953799544651</v>
      </c>
      <c r="I27" s="19">
        <f t="shared" si="5"/>
        <v>0.52142953799544656</v>
      </c>
      <c r="J27" s="19">
        <f t="shared" si="6"/>
        <v>0.62201428231696654</v>
      </c>
      <c r="K27" s="19">
        <f>VLOOKUP(A27,'Refractive index'!$C$5:$D$1430,2,FALSE)</f>
        <v>1.3592500000000001</v>
      </c>
      <c r="L27" s="19">
        <f>VLOOKUP(A27,'Refractive index'!$G$5:$H$1430,2,FALSE)</f>
        <v>1.329</v>
      </c>
      <c r="M27" s="19">
        <f t="shared" si="7"/>
        <v>1.3305125</v>
      </c>
      <c r="N27">
        <f t="shared" si="8"/>
        <v>0.19709291814034144</v>
      </c>
    </row>
    <row r="28" spans="1:14" x14ac:dyDescent="0.25">
      <c r="A28" s="9">
        <v>824</v>
      </c>
      <c r="B28">
        <f t="shared" si="9"/>
        <v>1</v>
      </c>
      <c r="C28" s="20">
        <f>VLOOKUP(A28,'Absorption coefficient'!$C28:$D1861,2,FALSE)</f>
        <v>2.5159999999999998E-2</v>
      </c>
      <c r="D28" s="19">
        <f t="shared" si="0"/>
        <v>2.516E-3</v>
      </c>
      <c r="E28" s="19">
        <f t="shared" si="1"/>
        <v>523.75163726874803</v>
      </c>
      <c r="F28" s="19">
        <f t="shared" si="2"/>
        <v>2.2699999999999999E-3</v>
      </c>
      <c r="G28" s="19">
        <f t="shared" si="3"/>
        <v>1.7616344000000002</v>
      </c>
      <c r="H28" s="19">
        <f t="shared" si="4"/>
        <v>5.1979052859814256</v>
      </c>
      <c r="I28" s="19">
        <f t="shared" si="5"/>
        <v>0.51979052859814256</v>
      </c>
      <c r="J28" s="19">
        <f t="shared" si="6"/>
        <v>0.62142312701249758</v>
      </c>
      <c r="K28" s="19">
        <f>VLOOKUP(A28,'Refractive index'!$C$5:$D$1430,2,FALSE)</f>
        <v>1.35924</v>
      </c>
      <c r="L28" s="19">
        <f>VLOOKUP(A28,'Refractive index'!$G$5:$H$1430,2,FALSE)</f>
        <v>1.329</v>
      </c>
      <c r="M28" s="19">
        <f t="shared" si="7"/>
        <v>1.3305119999999999</v>
      </c>
      <c r="N28">
        <f t="shared" si="8"/>
        <v>0.19678067292520576</v>
      </c>
    </row>
    <row r="29" spans="1:14" x14ac:dyDescent="0.25">
      <c r="A29" s="9">
        <v>825</v>
      </c>
      <c r="B29">
        <f t="shared" si="9"/>
        <v>1</v>
      </c>
      <c r="C29" s="20">
        <f>VLOOKUP(A29,'Absorption coefficient'!$C29:$D1862,2,FALSE)</f>
        <v>2.6200000000000001E-2</v>
      </c>
      <c r="D29" s="19">
        <f t="shared" si="0"/>
        <v>2.6199999999999999E-3</v>
      </c>
      <c r="E29" s="19">
        <f t="shared" si="1"/>
        <v>522.10895864654447</v>
      </c>
      <c r="F29" s="19">
        <f t="shared" si="2"/>
        <v>2.2699999999999999E-3</v>
      </c>
      <c r="G29" s="19">
        <f t="shared" si="3"/>
        <v>1.7621825000000002</v>
      </c>
      <c r="H29" s="19">
        <f t="shared" si="4"/>
        <v>5.1815864694297087</v>
      </c>
      <c r="I29" s="19">
        <f t="shared" si="5"/>
        <v>0.51815864694297087</v>
      </c>
      <c r="J29" s="19">
        <f t="shared" si="6"/>
        <v>0.62083188907594344</v>
      </c>
      <c r="K29" s="19">
        <f>VLOOKUP(A29,'Refractive index'!$C$5:$D$1430,2,FALSE)</f>
        <v>1.3592299999999999</v>
      </c>
      <c r="L29" s="19">
        <f>VLOOKUP(A29,'Refractive index'!$G$5:$H$1430,2,FALSE)</f>
        <v>1.329</v>
      </c>
      <c r="M29" s="19">
        <f t="shared" si="7"/>
        <v>1.3305115000000001</v>
      </c>
      <c r="N29">
        <f t="shared" si="8"/>
        <v>0.19646923532033145</v>
      </c>
    </row>
    <row r="30" spans="1:14" x14ac:dyDescent="0.25">
      <c r="A30" s="9">
        <v>826</v>
      </c>
      <c r="B30">
        <f t="shared" si="9"/>
        <v>1</v>
      </c>
      <c r="C30" s="20">
        <f>VLOOKUP(A30,'Absorption coefficient'!$C30:$D1863,2,FALSE)</f>
        <v>2.7689999999999999E-2</v>
      </c>
      <c r="D30" s="19">
        <f t="shared" si="0"/>
        <v>2.7689999999999998E-3</v>
      </c>
      <c r="E30" s="19">
        <f t="shared" si="1"/>
        <v>520.47341264003785</v>
      </c>
      <c r="F30" s="19">
        <f t="shared" si="2"/>
        <v>2.2699999999999999E-3</v>
      </c>
      <c r="G30" s="19">
        <f t="shared" si="3"/>
        <v>1.7627306</v>
      </c>
      <c r="H30" s="19">
        <f t="shared" si="4"/>
        <v>5.1653385345276543</v>
      </c>
      <c r="I30" s="19">
        <f t="shared" si="5"/>
        <v>0.51653385345276548</v>
      </c>
      <c r="J30" s="19">
        <f t="shared" si="6"/>
        <v>0.62024056837120833</v>
      </c>
      <c r="K30" s="19">
        <f>VLOOKUP(A30,'Refractive index'!$C$5:$D$1430,2,FALSE)</f>
        <v>1.3592200000000001</v>
      </c>
      <c r="L30" s="19">
        <f>VLOOKUP(A30,'Refractive index'!$G$5:$H$1430,2,FALSE)</f>
        <v>1.329</v>
      </c>
      <c r="M30" s="19">
        <f t="shared" si="7"/>
        <v>1.330511</v>
      </c>
      <c r="N30">
        <f t="shared" si="8"/>
        <v>0.19615860260425177</v>
      </c>
    </row>
    <row r="31" spans="1:14" x14ac:dyDescent="0.25">
      <c r="A31" s="9">
        <v>827</v>
      </c>
      <c r="B31">
        <f t="shared" si="9"/>
        <v>1</v>
      </c>
      <c r="C31" s="20">
        <f>VLOOKUP(A31,'Absorption coefficient'!$C31:$D1864,2,FALSE)</f>
        <v>2.8299999999999999E-2</v>
      </c>
      <c r="D31" s="19">
        <f t="shared" si="0"/>
        <v>2.8300000000000001E-3</v>
      </c>
      <c r="E31" s="19">
        <f t="shared" si="1"/>
        <v>518.8449596999792</v>
      </c>
      <c r="F31" s="19">
        <f t="shared" si="2"/>
        <v>2.2699999999999999E-3</v>
      </c>
      <c r="G31" s="19">
        <f t="shared" si="3"/>
        <v>1.7632787000000001</v>
      </c>
      <c r="H31" s="19">
        <f t="shared" si="4"/>
        <v>5.1491610881765064</v>
      </c>
      <c r="I31" s="19">
        <f t="shared" si="5"/>
        <v>0.5149161088176506</v>
      </c>
      <c r="J31" s="19">
        <f t="shared" si="6"/>
        <v>0.6196491647631428</v>
      </c>
      <c r="K31" s="19">
        <f>VLOOKUP(A31,'Refractive index'!$C$5:$D$1430,2,FALSE)</f>
        <v>1.35921</v>
      </c>
      <c r="L31" s="19">
        <f>VLOOKUP(A31,'Refractive index'!$G$5:$H$1430,2,FALSE)</f>
        <v>1.329</v>
      </c>
      <c r="M31" s="19">
        <f t="shared" si="7"/>
        <v>1.3305104999999999</v>
      </c>
      <c r="N31">
        <f t="shared" si="8"/>
        <v>0.19584877206570586</v>
      </c>
    </row>
    <row r="32" spans="1:14" x14ac:dyDescent="0.25">
      <c r="A32" s="9">
        <v>828</v>
      </c>
      <c r="B32">
        <f t="shared" si="9"/>
        <v>1</v>
      </c>
      <c r="C32" s="20">
        <f>VLOOKUP(A32,'Absorption coefficient'!$C32:$D1865,2,FALSE)</f>
        <v>2.9139999999999999E-2</v>
      </c>
      <c r="D32" s="19">
        <f t="shared" si="0"/>
        <v>2.9139999999999999E-3</v>
      </c>
      <c r="E32" s="19">
        <f t="shared" si="1"/>
        <v>517.22356054386933</v>
      </c>
      <c r="F32" s="19">
        <f t="shared" si="2"/>
        <v>2.2699999999999999E-3</v>
      </c>
      <c r="G32" s="19">
        <f t="shared" si="3"/>
        <v>1.7638268000000001</v>
      </c>
      <c r="H32" s="19">
        <f t="shared" si="4"/>
        <v>5.1330537399291627</v>
      </c>
      <c r="I32" s="19">
        <f t="shared" si="5"/>
        <v>0.51330537399291631</v>
      </c>
      <c r="J32" s="19">
        <f t="shared" si="6"/>
        <v>0.61905767811755741</v>
      </c>
      <c r="K32" s="19">
        <f>VLOOKUP(A32,'Refractive index'!$C$5:$D$1430,2,FALSE)</f>
        <v>1.3592</v>
      </c>
      <c r="L32" s="19">
        <f>VLOOKUP(A32,'Refractive index'!$G$5:$H$1430,2,FALSE)</f>
        <v>1.329</v>
      </c>
      <c r="M32" s="19">
        <f t="shared" si="7"/>
        <v>1.3305099999999999</v>
      </c>
      <c r="N32">
        <f t="shared" si="8"/>
        <v>0.19553974100359711</v>
      </c>
    </row>
    <row r="33" spans="1:14" x14ac:dyDescent="0.25">
      <c r="A33" s="9">
        <v>829</v>
      </c>
      <c r="B33">
        <f t="shared" si="9"/>
        <v>1</v>
      </c>
      <c r="C33" s="20">
        <f>VLOOKUP(A33,'Absorption coefficient'!$C33:$D1866,2,FALSE)</f>
        <v>3.107E-2</v>
      </c>
      <c r="D33" s="19">
        <f t="shared" si="0"/>
        <v>3.107E-3</v>
      </c>
      <c r="E33" s="19">
        <f t="shared" si="1"/>
        <v>515.60917615383869</v>
      </c>
      <c r="F33" s="19">
        <f t="shared" si="2"/>
        <v>2.2699999999999999E-3</v>
      </c>
      <c r="G33" s="19">
        <f t="shared" si="3"/>
        <v>1.7643749</v>
      </c>
      <c r="H33" s="19">
        <f t="shared" si="4"/>
        <v>5.1170161019690834</v>
      </c>
      <c r="I33" s="19">
        <f t="shared" si="5"/>
        <v>0.5117016101969083</v>
      </c>
      <c r="J33" s="19">
        <f t="shared" si="6"/>
        <v>0.61846610830123638</v>
      </c>
      <c r="K33" s="19">
        <f>VLOOKUP(A33,'Refractive index'!$C$5:$D$1430,2,FALSE)</f>
        <v>1.3591899999999999</v>
      </c>
      <c r="L33" s="19">
        <f>VLOOKUP(A33,'Refractive index'!$G$5:$H$1430,2,FALSE)</f>
        <v>1.329</v>
      </c>
      <c r="M33" s="19">
        <f t="shared" si="7"/>
        <v>1.3305095</v>
      </c>
      <c r="N33">
        <f t="shared" si="8"/>
        <v>0.19523150672695017</v>
      </c>
    </row>
    <row r="34" spans="1:14" x14ac:dyDescent="0.25">
      <c r="A34" s="9">
        <v>830</v>
      </c>
      <c r="B34">
        <f t="shared" si="9"/>
        <v>1</v>
      </c>
      <c r="C34" s="20">
        <f>VLOOKUP(A34,'Absorption coefficient'!$C34:$D1867,2,FALSE)</f>
        <v>3.2140000000000002E-2</v>
      </c>
      <c r="D34" s="19">
        <f t="shared" si="0"/>
        <v>3.2140000000000003E-3</v>
      </c>
      <c r="E34" s="19">
        <f t="shared" si="1"/>
        <v>514.00176777454681</v>
      </c>
      <c r="F34" s="19">
        <f t="shared" si="2"/>
        <v>2.2699999999999999E-3</v>
      </c>
      <c r="G34" s="19">
        <f t="shared" si="3"/>
        <v>1.764923</v>
      </c>
      <c r="H34" s="19">
        <f t="shared" si="4"/>
        <v>5.1010477890894332</v>
      </c>
      <c r="I34" s="19">
        <f t="shared" si="5"/>
        <v>0.51010477890894335</v>
      </c>
      <c r="J34" s="19">
        <f t="shared" si="6"/>
        <v>0.61787445518195161</v>
      </c>
      <c r="K34" s="19">
        <f>VLOOKUP(A34,'Refractive index'!$C$5:$D$1430,2,FALSE)</f>
        <v>1.3591800000000001</v>
      </c>
      <c r="L34" s="19">
        <f>VLOOKUP(A34,'Refractive index'!$G$5:$H$1430,2,FALSE)</f>
        <v>1.329</v>
      </c>
      <c r="M34" s="19">
        <f t="shared" si="7"/>
        <v>1.3305089999999999</v>
      </c>
      <c r="N34">
        <f t="shared" si="8"/>
        <v>0.1949240665548701</v>
      </c>
    </row>
    <row r="35" spans="1:14" x14ac:dyDescent="0.25">
      <c r="A35" s="9">
        <v>831</v>
      </c>
      <c r="B35">
        <f t="shared" si="9"/>
        <v>1</v>
      </c>
      <c r="C35" s="20">
        <f>VLOOKUP(A35,'Absorption coefficient'!$C35:$D1868,2,FALSE)</f>
        <v>3.2969999999999999E-2</v>
      </c>
      <c r="D35" s="19">
        <f t="shared" si="0"/>
        <v>3.297E-3</v>
      </c>
      <c r="E35" s="19">
        <f t="shared" si="1"/>
        <v>512.40129691110758</v>
      </c>
      <c r="F35" s="19">
        <f t="shared" si="2"/>
        <v>2.2699999999999999E-3</v>
      </c>
      <c r="G35" s="19">
        <f t="shared" si="3"/>
        <v>1.7654711000000001</v>
      </c>
      <c r="H35" s="19">
        <f t="shared" si="4"/>
        <v>5.0851484186724321</v>
      </c>
      <c r="I35" s="19">
        <f t="shared" si="5"/>
        <v>0.50851484186724316</v>
      </c>
      <c r="J35" s="19">
        <f t="shared" si="6"/>
        <v>0.61728271862847706</v>
      </c>
      <c r="K35" s="19">
        <f>VLOOKUP(A35,'Refractive index'!$C$5:$D$1430,2,FALSE)</f>
        <v>1.3591800000000001</v>
      </c>
      <c r="L35" s="19">
        <f>VLOOKUP(A35,'Refractive index'!$G$5:$H$1430,2,FALSE)</f>
        <v>1.329</v>
      </c>
      <c r="M35" s="19">
        <f t="shared" si="7"/>
        <v>1.3305089999999999</v>
      </c>
      <c r="N35">
        <f t="shared" si="8"/>
        <v>0.19461741781650119</v>
      </c>
    </row>
    <row r="36" spans="1:14" x14ac:dyDescent="0.25">
      <c r="A36" s="9">
        <v>832</v>
      </c>
      <c r="B36">
        <f t="shared" si="9"/>
        <v>1</v>
      </c>
      <c r="C36" s="20">
        <f>VLOOKUP(A36,'Absorption coefficient'!$C36:$D1869,2,FALSE)</f>
        <v>3.4590000000000003E-2</v>
      </c>
      <c r="D36" s="19">
        <f t="shared" si="0"/>
        <v>3.4590000000000003E-3</v>
      </c>
      <c r="E36" s="19">
        <f t="shared" si="1"/>
        <v>510.80772532702173</v>
      </c>
      <c r="F36" s="19">
        <f t="shared" si="2"/>
        <v>2.2699999999999999E-3</v>
      </c>
      <c r="G36" s="19">
        <f t="shared" si="3"/>
        <v>1.7660192000000001</v>
      </c>
      <c r="H36" s="19">
        <f t="shared" si="4"/>
        <v>5.0693176106688158</v>
      </c>
      <c r="I36" s="19">
        <f t="shared" si="5"/>
        <v>0.50693176106688154</v>
      </c>
      <c r="J36" s="19">
        <f t="shared" si="6"/>
        <v>0.61669089851060155</v>
      </c>
      <c r="K36" s="19">
        <f>VLOOKUP(A36,'Refractive index'!$C$5:$D$1430,2,FALSE)</f>
        <v>1.35917</v>
      </c>
      <c r="L36" s="19">
        <f>VLOOKUP(A36,'Refractive index'!$G$5:$H$1430,2,FALSE)</f>
        <v>1.329</v>
      </c>
      <c r="M36" s="19">
        <f t="shared" si="7"/>
        <v>1.3305084999999999</v>
      </c>
      <c r="N36">
        <f t="shared" si="8"/>
        <v>0.19431155785098478</v>
      </c>
    </row>
    <row r="37" spans="1:14" x14ac:dyDescent="0.25">
      <c r="A37" s="9">
        <v>833</v>
      </c>
      <c r="B37">
        <f t="shared" si="9"/>
        <v>1</v>
      </c>
      <c r="C37" s="20">
        <f>VLOOKUP(A37,'Absorption coefficient'!$C37:$D1870,2,FALSE)</f>
        <v>3.6049999999999999E-2</v>
      </c>
      <c r="D37" s="19">
        <f t="shared" si="0"/>
        <v>3.6049999999999997E-3</v>
      </c>
      <c r="E37" s="19">
        <f t="shared" si="1"/>
        <v>509.22101504214447</v>
      </c>
      <c r="F37" s="19">
        <f t="shared" si="2"/>
        <v>2.2699999999999999E-3</v>
      </c>
      <c r="G37" s="19">
        <f t="shared" si="3"/>
        <v>1.7665673000000002</v>
      </c>
      <c r="H37" s="19">
        <f t="shared" si="4"/>
        <v>5.0535549875776313</v>
      </c>
      <c r="I37" s="19">
        <f t="shared" si="5"/>
        <v>0.50535549875776309</v>
      </c>
      <c r="J37" s="19">
        <f t="shared" si="6"/>
        <v>0.61609899469914642</v>
      </c>
      <c r="K37" s="19">
        <f>VLOOKUP(A37,'Refractive index'!$C$5:$D$1430,2,FALSE)</f>
        <v>1.3591599999999999</v>
      </c>
      <c r="L37" s="19">
        <f>VLOOKUP(A37,'Refractive index'!$G$5:$H$1430,2,FALSE)</f>
        <v>1.329</v>
      </c>
      <c r="M37" s="19">
        <f t="shared" si="7"/>
        <v>1.330508</v>
      </c>
      <c r="N37">
        <f t="shared" si="8"/>
        <v>0.19400648400741952</v>
      </c>
    </row>
    <row r="38" spans="1:14" x14ac:dyDescent="0.25">
      <c r="A38" s="9">
        <v>834</v>
      </c>
      <c r="B38">
        <f t="shared" si="9"/>
        <v>1</v>
      </c>
      <c r="C38" s="20">
        <f>VLOOKUP(A38,'Absorption coefficient'!$C38:$D1871,2,FALSE)</f>
        <v>3.662E-2</v>
      </c>
      <c r="D38" s="19">
        <f t="shared" si="0"/>
        <v>3.6619999999999999E-3</v>
      </c>
      <c r="E38" s="19">
        <f t="shared" si="1"/>
        <v>507.6411283306474</v>
      </c>
      <c r="F38" s="19">
        <f t="shared" si="2"/>
        <v>2.2699999999999999E-3</v>
      </c>
      <c r="G38" s="19">
        <f t="shared" si="3"/>
        <v>1.7671154000000002</v>
      </c>
      <c r="H38" s="19">
        <f t="shared" si="4"/>
        <v>5.0378601744259637</v>
      </c>
      <c r="I38" s="19">
        <f t="shared" si="5"/>
        <v>0.50378601744259632</v>
      </c>
      <c r="J38" s="19">
        <f t="shared" si="6"/>
        <v>0.61550700706597583</v>
      </c>
      <c r="K38" s="19">
        <f>VLOOKUP(A38,'Refractive index'!$C$5:$D$1430,2,FALSE)</f>
        <v>1.3591500000000001</v>
      </c>
      <c r="L38" s="19">
        <f>VLOOKUP(A38,'Refractive index'!$G$5:$H$1430,2,FALSE)</f>
        <v>1.329</v>
      </c>
      <c r="M38" s="19">
        <f t="shared" si="7"/>
        <v>1.3305075</v>
      </c>
      <c r="N38">
        <f t="shared" si="8"/>
        <v>0.19370219364481636</v>
      </c>
    </row>
    <row r="39" spans="1:14" x14ac:dyDescent="0.25">
      <c r="A39" s="9">
        <v>835</v>
      </c>
      <c r="B39">
        <f t="shared" si="9"/>
        <v>1</v>
      </c>
      <c r="C39" s="20">
        <f>VLOOKUP(A39,'Absorption coefficient'!$C39:$D1872,2,FALSE)</f>
        <v>3.7019999999999997E-2</v>
      </c>
      <c r="D39" s="19">
        <f t="shared" si="0"/>
        <v>3.7019999999999996E-3</v>
      </c>
      <c r="E39" s="19">
        <f t="shared" si="1"/>
        <v>506.06802771902522</v>
      </c>
      <c r="F39" s="19">
        <f t="shared" si="2"/>
        <v>2.2699999999999999E-3</v>
      </c>
      <c r="G39" s="19">
        <f t="shared" si="3"/>
        <v>1.7676635000000001</v>
      </c>
      <c r="H39" s="19">
        <f t="shared" si="4"/>
        <v>5.0222327987491333</v>
      </c>
      <c r="I39" s="19">
        <f t="shared" si="5"/>
        <v>0.50222327987491333</v>
      </c>
      <c r="J39" s="19">
        <f t="shared" si="6"/>
        <v>0.61491493548401421</v>
      </c>
      <c r="K39" s="19">
        <f>VLOOKUP(A39,'Refractive index'!$C$5:$D$1430,2,FALSE)</f>
        <v>1.35914</v>
      </c>
      <c r="L39" s="19">
        <f>VLOOKUP(A39,'Refractive index'!$G$5:$H$1430,2,FALSE)</f>
        <v>1.329</v>
      </c>
      <c r="M39" s="19">
        <f t="shared" si="7"/>
        <v>1.3305069999999999</v>
      </c>
      <c r="N39">
        <f t="shared" si="8"/>
        <v>0.19339868413206099</v>
      </c>
    </row>
    <row r="40" spans="1:14" x14ac:dyDescent="0.25">
      <c r="A40" s="9">
        <v>836</v>
      </c>
      <c r="B40">
        <f t="shared" si="9"/>
        <v>1</v>
      </c>
      <c r="C40" s="20">
        <f>VLOOKUP(A40,'Absorption coefficient'!$C40:$D1873,2,FALSE)</f>
        <v>3.7879999999999997E-2</v>
      </c>
      <c r="D40" s="19">
        <f t="shared" si="0"/>
        <v>3.7879999999999997E-3</v>
      </c>
      <c r="E40" s="19">
        <f t="shared" si="1"/>
        <v>504.50167598410599</v>
      </c>
      <c r="F40" s="19">
        <f t="shared" si="2"/>
        <v>2.2699999999999999E-3</v>
      </c>
      <c r="G40" s="19">
        <f t="shared" si="3"/>
        <v>1.7682116000000001</v>
      </c>
      <c r="H40" s="19">
        <f t="shared" si="4"/>
        <v>5.0066724905709066</v>
      </c>
      <c r="I40" s="19">
        <f t="shared" si="5"/>
        <v>0.5006672490570907</v>
      </c>
      <c r="J40" s="19">
        <f t="shared" si="6"/>
        <v>0.6143227798272608</v>
      </c>
      <c r="K40" s="19">
        <f>VLOOKUP(A40,'Refractive index'!$C$5:$D$1430,2,FALSE)</f>
        <v>1.3591299999999999</v>
      </c>
      <c r="L40" s="19">
        <f>VLOOKUP(A40,'Refractive index'!$G$5:$H$1430,2,FALSE)</f>
        <v>1.329</v>
      </c>
      <c r="M40" s="19">
        <f t="shared" si="7"/>
        <v>1.3305065</v>
      </c>
      <c r="N40">
        <f t="shared" si="8"/>
        <v>0.19309595284787123</v>
      </c>
    </row>
    <row r="41" spans="1:14" x14ac:dyDescent="0.25">
      <c r="A41" s="9">
        <v>837</v>
      </c>
      <c r="B41">
        <f t="shared" si="9"/>
        <v>1</v>
      </c>
      <c r="C41" s="20">
        <f>VLOOKUP(A41,'Absorption coefficient'!$C41:$D1874,2,FALSE)</f>
        <v>3.8289999999999998E-2</v>
      </c>
      <c r="D41" s="19">
        <f t="shared" si="0"/>
        <v>3.8289999999999999E-3</v>
      </c>
      <c r="E41" s="19">
        <f t="shared" si="1"/>
        <v>502.94203615107915</v>
      </c>
      <c r="F41" s="19">
        <f t="shared" si="2"/>
        <v>2.2699999999999999E-3</v>
      </c>
      <c r="G41" s="19">
        <f t="shared" si="3"/>
        <v>1.7687597000000002</v>
      </c>
      <c r="H41" s="19">
        <f t="shared" si="4"/>
        <v>4.9911788823839016</v>
      </c>
      <c r="I41" s="19">
        <f t="shared" si="5"/>
        <v>0.49911788823839015</v>
      </c>
      <c r="J41" s="19">
        <f t="shared" si="6"/>
        <v>0.61373053997080262</v>
      </c>
      <c r="K41" s="19">
        <f>VLOOKUP(A41,'Refractive index'!$C$5:$D$1430,2,FALSE)</f>
        <v>1.3591200000000001</v>
      </c>
      <c r="L41" s="19">
        <f>VLOOKUP(A41,'Refractive index'!$G$5:$H$1430,2,FALSE)</f>
        <v>1.329</v>
      </c>
      <c r="M41" s="19">
        <f t="shared" si="7"/>
        <v>1.330506</v>
      </c>
      <c r="N41">
        <f t="shared" si="8"/>
        <v>0.19279399718075624</v>
      </c>
    </row>
    <row r="42" spans="1:14" x14ac:dyDescent="0.25">
      <c r="A42" s="9">
        <v>838</v>
      </c>
      <c r="B42">
        <f t="shared" si="9"/>
        <v>1</v>
      </c>
      <c r="C42" s="20">
        <f>VLOOKUP(A42,'Absorption coefficient'!$C42:$D1875,2,FALSE)</f>
        <v>3.8539999999999998E-2</v>
      </c>
      <c r="D42" s="19">
        <f t="shared" si="0"/>
        <v>3.8539999999999998E-3</v>
      </c>
      <c r="E42" s="19">
        <f t="shared" si="1"/>
        <v>501.38907149154551</v>
      </c>
      <c r="F42" s="19">
        <f t="shared" si="2"/>
        <v>2.2699999999999999E-3</v>
      </c>
      <c r="G42" s="19">
        <f t="shared" si="3"/>
        <v>1.7693078</v>
      </c>
      <c r="H42" s="19">
        <f t="shared" si="4"/>
        <v>4.9757516091301888</v>
      </c>
      <c r="I42" s="19">
        <f t="shared" si="5"/>
        <v>0.4975751609130189</v>
      </c>
      <c r="J42" s="19">
        <f t="shared" si="6"/>
        <v>0.61313821579083116</v>
      </c>
      <c r="K42" s="19">
        <f>VLOOKUP(A42,'Refractive index'!$C$5:$D$1430,2,FALSE)</f>
        <v>1.35911</v>
      </c>
      <c r="L42" s="19">
        <f>VLOOKUP(A42,'Refractive index'!$G$5:$H$1430,2,FALSE)</f>
        <v>1.329</v>
      </c>
      <c r="M42" s="19">
        <f t="shared" si="7"/>
        <v>1.3305054999999999</v>
      </c>
      <c r="N42">
        <f t="shared" si="8"/>
        <v>0.19249281452897476</v>
      </c>
    </row>
    <row r="43" spans="1:14" x14ac:dyDescent="0.25">
      <c r="A43" s="9">
        <v>839</v>
      </c>
      <c r="B43">
        <f t="shared" si="9"/>
        <v>1</v>
      </c>
      <c r="C43" s="20">
        <f>VLOOKUP(A43,'Absorption coefficient'!$C43:$D1876,2,FALSE)</f>
        <v>3.909E-2</v>
      </c>
      <c r="D43" s="19">
        <f t="shared" si="0"/>
        <v>3.9090000000000001E-3</v>
      </c>
      <c r="E43" s="19">
        <f t="shared" si="1"/>
        <v>499.84274552158377</v>
      </c>
      <c r="F43" s="19">
        <f t="shared" si="2"/>
        <v>2.2699999999999999E-3</v>
      </c>
      <c r="G43" s="19">
        <f t="shared" si="3"/>
        <v>1.7698559</v>
      </c>
      <c r="H43" s="19">
        <f t="shared" si="4"/>
        <v>4.9603903081820766</v>
      </c>
      <c r="I43" s="19">
        <f t="shared" si="5"/>
        <v>0.49603903081820766</v>
      </c>
      <c r="J43" s="19">
        <f t="shared" si="6"/>
        <v>0.61254580716465679</v>
      </c>
      <c r="K43" s="19">
        <f>VLOOKUP(A43,'Refractive index'!$C$5:$D$1430,2,FALSE)</f>
        <v>1.3591</v>
      </c>
      <c r="L43" s="19">
        <f>VLOOKUP(A43,'Refractive index'!$G$5:$H$1430,2,FALSE)</f>
        <v>1.329</v>
      </c>
      <c r="M43" s="19">
        <f t="shared" si="7"/>
        <v>1.330505</v>
      </c>
      <c r="N43">
        <f t="shared" si="8"/>
        <v>0.19219240230049459</v>
      </c>
    </row>
    <row r="44" spans="1:14" x14ac:dyDescent="0.25">
      <c r="A44" s="9">
        <v>840</v>
      </c>
      <c r="B44">
        <f t="shared" si="9"/>
        <v>1</v>
      </c>
      <c r="C44" s="20">
        <f>VLOOKUP(A44,'Absorption coefficient'!$C44:$D1877,2,FALSE)</f>
        <v>3.9489999999999997E-2</v>
      </c>
      <c r="D44" s="19">
        <f t="shared" si="0"/>
        <v>3.9489999999999994E-3</v>
      </c>
      <c r="E44" s="19">
        <f t="shared" si="1"/>
        <v>498.30302199983623</v>
      </c>
      <c r="F44" s="19">
        <f t="shared" si="2"/>
        <v>2.2699999999999999E-3</v>
      </c>
      <c r="G44" s="19">
        <f t="shared" si="3"/>
        <v>1.7704040000000001</v>
      </c>
      <c r="H44" s="19">
        <f t="shared" si="4"/>
        <v>4.9450946193230916</v>
      </c>
      <c r="I44" s="19">
        <f t="shared" si="5"/>
        <v>0.49450946193230916</v>
      </c>
      <c r="J44" s="19">
        <f t="shared" si="6"/>
        <v>0.61195331397072383</v>
      </c>
      <c r="K44" s="19">
        <f>VLOOKUP(A44,'Refractive index'!$C$5:$D$1430,2,FALSE)</f>
        <v>1.3590899999999999</v>
      </c>
      <c r="L44" s="19">
        <f>VLOOKUP(A44,'Refractive index'!$G$5:$H$1430,2,FALSE)</f>
        <v>1.329</v>
      </c>
      <c r="M44" s="19">
        <f t="shared" si="7"/>
        <v>1.3305045</v>
      </c>
      <c r="N44">
        <f t="shared" si="8"/>
        <v>0.19189275791295307</v>
      </c>
    </row>
    <row r="45" spans="1:14" x14ac:dyDescent="0.25">
      <c r="A45" s="9">
        <v>841</v>
      </c>
      <c r="B45">
        <f t="shared" si="9"/>
        <v>1</v>
      </c>
      <c r="C45" s="20">
        <f>VLOOKUP(A45,'Absorption coefficient'!$C45:$D1878,2,FALSE)</f>
        <v>3.9719999999999998E-2</v>
      </c>
      <c r="D45" s="19">
        <f t="shared" si="0"/>
        <v>3.9719999999999998E-3</v>
      </c>
      <c r="E45" s="19">
        <f t="shared" si="1"/>
        <v>496.76986492560735</v>
      </c>
      <c r="F45" s="19">
        <f t="shared" si="2"/>
        <v>2.2699999999999999E-3</v>
      </c>
      <c r="G45" s="19">
        <f t="shared" si="3"/>
        <v>1.7709521000000001</v>
      </c>
      <c r="H45" s="19">
        <f t="shared" si="4"/>
        <v>4.9298641847290527</v>
      </c>
      <c r="I45" s="19">
        <f t="shared" si="5"/>
        <v>0.49298641847290525</v>
      </c>
      <c r="J45" s="19">
        <f t="shared" si="6"/>
        <v>0.61136073608862651</v>
      </c>
      <c r="K45" s="19">
        <f>VLOOKUP(A45,'Refractive index'!$C$5:$D$1430,2,FALSE)</f>
        <v>1.3590800000000001</v>
      </c>
      <c r="L45" s="19">
        <f>VLOOKUP(A45,'Refractive index'!$G$5:$H$1430,2,FALSE)</f>
        <v>1.329</v>
      </c>
      <c r="M45" s="19">
        <f t="shared" si="7"/>
        <v>1.3305039999999999</v>
      </c>
      <c r="N45">
        <f t="shared" si="8"/>
        <v>0.19159387879361423</v>
      </c>
    </row>
    <row r="46" spans="1:14" x14ac:dyDescent="0.25">
      <c r="A46" s="9">
        <v>842</v>
      </c>
      <c r="B46">
        <f t="shared" si="9"/>
        <v>1</v>
      </c>
      <c r="C46" s="20">
        <f>VLOOKUP(A46,'Absorption coefficient'!$C46:$D1879,2,FALSE)</f>
        <v>0.04</v>
      </c>
      <c r="D46" s="19">
        <f t="shared" si="0"/>
        <v>4.0000000000000001E-3</v>
      </c>
      <c r="E46" s="19">
        <f t="shared" si="1"/>
        <v>495.24323853698326</v>
      </c>
      <c r="F46" s="19">
        <f t="shared" si="2"/>
        <v>2.2699999999999999E-3</v>
      </c>
      <c r="G46" s="19">
        <f t="shared" si="3"/>
        <v>1.7715002000000002</v>
      </c>
      <c r="H46" s="19">
        <f t="shared" si="4"/>
        <v>4.9146986489493987</v>
      </c>
      <c r="I46" s="19">
        <f t="shared" si="5"/>
        <v>0.49146986489493988</v>
      </c>
      <c r="J46" s="19">
        <f t="shared" si="6"/>
        <v>0.61076807339912254</v>
      </c>
      <c r="K46" s="19">
        <f>VLOOKUP(A46,'Refractive index'!$C$5:$D$1430,2,FALSE)</f>
        <v>1.35907</v>
      </c>
      <c r="L46" s="19">
        <f>VLOOKUP(A46,'Refractive index'!$G$5:$H$1430,2,FALSE)</f>
        <v>1.329</v>
      </c>
      <c r="M46" s="19">
        <f t="shared" si="7"/>
        <v>1.3305035000000001</v>
      </c>
      <c r="N46">
        <f t="shared" si="8"/>
        <v>0.19129576237933041</v>
      </c>
    </row>
    <row r="47" spans="1:14" x14ac:dyDescent="0.25">
      <c r="A47" s="9">
        <v>843</v>
      </c>
      <c r="B47">
        <f t="shared" si="9"/>
        <v>1</v>
      </c>
      <c r="C47" s="20">
        <f>VLOOKUP(A47,'Absorption coefficient'!$C47:$D1880,2,FALSE)</f>
        <v>4.0399999999999998E-2</v>
      </c>
      <c r="D47" s="19">
        <f t="shared" si="0"/>
        <v>4.0400000000000002E-3</v>
      </c>
      <c r="E47" s="19">
        <f t="shared" si="1"/>
        <v>493.7231073089647</v>
      </c>
      <c r="F47" s="19">
        <f t="shared" si="2"/>
        <v>2.2699999999999999E-3</v>
      </c>
      <c r="G47" s="19">
        <f t="shared" si="3"/>
        <v>1.7720483</v>
      </c>
      <c r="H47" s="19">
        <f t="shared" si="4"/>
        <v>4.8995976588886094</v>
      </c>
      <c r="I47" s="19">
        <f t="shared" si="5"/>
        <v>0.48995976588886092</v>
      </c>
      <c r="J47" s="19">
        <f t="shared" si="6"/>
        <v>0.61017532578415123</v>
      </c>
      <c r="K47" s="19">
        <f>VLOOKUP(A47,'Refractive index'!$C$5:$D$1430,2,FALSE)</f>
        <v>1.3590599999999999</v>
      </c>
      <c r="L47" s="19">
        <f>VLOOKUP(A47,'Refractive index'!$G$5:$H$1430,2,FALSE)</f>
        <v>1.329</v>
      </c>
      <c r="M47" s="19">
        <f t="shared" si="7"/>
        <v>1.330503</v>
      </c>
      <c r="N47">
        <f t="shared" si="8"/>
        <v>0.19099840611649874</v>
      </c>
    </row>
    <row r="48" spans="1:14" x14ac:dyDescent="0.25">
      <c r="A48" s="9">
        <v>844</v>
      </c>
      <c r="B48">
        <f t="shared" si="9"/>
        <v>1</v>
      </c>
      <c r="C48" s="20">
        <f>VLOOKUP(A48,'Absorption coefficient'!$C48:$D1881,2,FALSE)</f>
        <v>4.0559999999999999E-2</v>
      </c>
      <c r="D48" s="19">
        <f t="shared" si="0"/>
        <v>4.0559999999999997E-3</v>
      </c>
      <c r="E48" s="19">
        <f t="shared" si="1"/>
        <v>492.2094359516235</v>
      </c>
      <c r="F48" s="19">
        <f t="shared" si="2"/>
        <v>2.2699999999999999E-3</v>
      </c>
      <c r="G48" s="19">
        <f t="shared" si="3"/>
        <v>1.7725964000000001</v>
      </c>
      <c r="H48" s="19">
        <f t="shared" si="4"/>
        <v>4.8845608637878986</v>
      </c>
      <c r="I48" s="19">
        <f t="shared" si="5"/>
        <v>0.48845608637878984</v>
      </c>
      <c r="J48" s="19">
        <f t="shared" si="6"/>
        <v>0.60958249312684742</v>
      </c>
      <c r="K48" s="19">
        <f>VLOOKUP(A48,'Refractive index'!$C$5:$D$1430,2,FALSE)</f>
        <v>1.3590599999999999</v>
      </c>
      <c r="L48" s="19">
        <f>VLOOKUP(A48,'Refractive index'!$G$5:$H$1430,2,FALSE)</f>
        <v>1.329</v>
      </c>
      <c r="M48" s="19">
        <f t="shared" si="7"/>
        <v>1.330503</v>
      </c>
      <c r="N48">
        <f t="shared" si="8"/>
        <v>0.19070180746102439</v>
      </c>
    </row>
    <row r="49" spans="1:14" x14ac:dyDescent="0.25">
      <c r="A49" s="9">
        <v>845</v>
      </c>
      <c r="B49">
        <f t="shared" si="9"/>
        <v>1</v>
      </c>
      <c r="C49" s="20">
        <f>VLOOKUP(A49,'Absorption coefficient'!$C49:$D1882,2,FALSE)</f>
        <v>4.0750000000000001E-2</v>
      </c>
      <c r="D49" s="19">
        <f t="shared" si="0"/>
        <v>4.0750000000000005E-3</v>
      </c>
      <c r="E49" s="19">
        <f t="shared" si="1"/>
        <v>490.70218940826567</v>
      </c>
      <c r="F49" s="19">
        <f t="shared" si="2"/>
        <v>2.2699999999999999E-3</v>
      </c>
      <c r="G49" s="19">
        <f t="shared" si="3"/>
        <v>1.7731445000000001</v>
      </c>
      <c r="H49" s="19">
        <f t="shared" si="4"/>
        <v>4.8695879152069281</v>
      </c>
      <c r="I49" s="19">
        <f t="shared" si="5"/>
        <v>0.48695879152069282</v>
      </c>
      <c r="J49" s="19">
        <f t="shared" si="6"/>
        <v>0.60898957531155706</v>
      </c>
      <c r="K49" s="19">
        <f>VLOOKUP(A49,'Refractive index'!$C$5:$D$1430,2,FALSE)</f>
        <v>1.3590500000000001</v>
      </c>
      <c r="L49" s="19">
        <f>VLOOKUP(A49,'Refractive index'!$G$5:$H$1430,2,FALSE)</f>
        <v>1.329</v>
      </c>
      <c r="M49" s="19">
        <f t="shared" si="7"/>
        <v>1.3305024999999999</v>
      </c>
      <c r="N49">
        <f t="shared" si="8"/>
        <v>0.19040596387827705</v>
      </c>
    </row>
    <row r="50" spans="1:14" x14ac:dyDescent="0.25">
      <c r="A50" s="9">
        <v>846</v>
      </c>
      <c r="B50">
        <f t="shared" si="9"/>
        <v>1</v>
      </c>
      <c r="C50" s="20">
        <f>VLOOKUP(A50,'Absorption coefficient'!$C50:$D1883,2,FALSE)</f>
        <v>4.1149999999999999E-2</v>
      </c>
      <c r="D50" s="19">
        <f t="shared" si="0"/>
        <v>4.1149999999999997E-3</v>
      </c>
      <c r="E50" s="19">
        <f t="shared" si="1"/>
        <v>489.20133285362044</v>
      </c>
      <c r="F50" s="19">
        <f t="shared" si="2"/>
        <v>2.2699999999999999E-3</v>
      </c>
      <c r="G50" s="19">
        <f t="shared" si="3"/>
        <v>1.7736926</v>
      </c>
      <c r="H50" s="19">
        <f t="shared" si="4"/>
        <v>4.8546784670058294</v>
      </c>
      <c r="I50" s="19">
        <f t="shared" si="5"/>
        <v>0.48546784670058296</v>
      </c>
      <c r="J50" s="19">
        <f t="shared" si="6"/>
        <v>0.60839657222385435</v>
      </c>
      <c r="K50" s="19">
        <f>VLOOKUP(A50,'Refractive index'!$C$5:$D$1430,2,FALSE)</f>
        <v>1.35904</v>
      </c>
      <c r="L50" s="19">
        <f>VLOOKUP(A50,'Refractive index'!$G$5:$H$1430,2,FALSE)</f>
        <v>1.32901</v>
      </c>
      <c r="M50" s="19">
        <f t="shared" si="7"/>
        <v>1.3305115000000001</v>
      </c>
      <c r="N50">
        <f t="shared" si="8"/>
        <v>0.1901108728430527</v>
      </c>
    </row>
    <row r="51" spans="1:14" x14ac:dyDescent="0.25">
      <c r="A51" s="9">
        <v>847</v>
      </c>
      <c r="B51">
        <f t="shared" si="9"/>
        <v>1</v>
      </c>
      <c r="C51" s="20">
        <f>VLOOKUP(A51,'Absorption coefficient'!$C51:$D1884,2,FALSE)</f>
        <v>4.1270000000000001E-2</v>
      </c>
      <c r="D51" s="19">
        <f t="shared" si="0"/>
        <v>4.1270000000000005E-3</v>
      </c>
      <c r="E51" s="19">
        <f t="shared" si="1"/>
        <v>487.70683169203659</v>
      </c>
      <c r="F51" s="19">
        <f t="shared" si="2"/>
        <v>2.2699999999999999E-3</v>
      </c>
      <c r="G51" s="19">
        <f t="shared" si="3"/>
        <v>1.7742407</v>
      </c>
      <c r="H51" s="19">
        <f t="shared" si="4"/>
        <v>4.8398321753272562</v>
      </c>
      <c r="I51" s="19">
        <f t="shared" si="5"/>
        <v>0.48398321753272561</v>
      </c>
      <c r="J51" s="19">
        <f t="shared" si="6"/>
        <v>0.60780348375055659</v>
      </c>
      <c r="K51" s="19">
        <f>VLOOKUP(A51,'Refractive index'!$C$5:$D$1430,2,FALSE)</f>
        <v>1.35903</v>
      </c>
      <c r="L51" s="19">
        <f>VLOOKUP(A51,'Refractive index'!$G$5:$H$1430,2,FALSE)</f>
        <v>1.32901</v>
      </c>
      <c r="M51" s="19">
        <f t="shared" si="7"/>
        <v>1.330511</v>
      </c>
      <c r="N51">
        <f t="shared" si="8"/>
        <v>0.18981653183953151</v>
      </c>
    </row>
    <row r="52" spans="1:14" x14ac:dyDescent="0.25">
      <c r="A52" s="9">
        <v>848</v>
      </c>
      <c r="B52">
        <f t="shared" si="9"/>
        <v>1</v>
      </c>
      <c r="C52" s="20">
        <f>VLOOKUP(A52,'Absorption coefficient'!$C52:$D1885,2,FALSE)</f>
        <v>4.1489999999999999E-2</v>
      </c>
      <c r="D52" s="19">
        <f t="shared" si="0"/>
        <v>4.1489999999999999E-3</v>
      </c>
      <c r="E52" s="19">
        <f t="shared" si="1"/>
        <v>486.2186515557101</v>
      </c>
      <c r="F52" s="19">
        <f t="shared" si="2"/>
        <v>2.2699999999999999E-3</v>
      </c>
      <c r="G52" s="19">
        <f t="shared" si="3"/>
        <v>1.7747888000000001</v>
      </c>
      <c r="H52" s="19">
        <f t="shared" si="4"/>
        <v>4.8250486985787715</v>
      </c>
      <c r="I52" s="19">
        <f t="shared" si="5"/>
        <v>0.48250486985787716</v>
      </c>
      <c r="J52" s="19">
        <f t="shared" si="6"/>
        <v>0.607210309779741</v>
      </c>
      <c r="K52" s="19">
        <f>VLOOKUP(A52,'Refractive index'!$C$5:$D$1430,2,FALSE)</f>
        <v>1.3590199999999999</v>
      </c>
      <c r="L52" s="19">
        <f>VLOOKUP(A52,'Refractive index'!$G$5:$H$1430,2,FALSE)</f>
        <v>1.3290200000000001</v>
      </c>
      <c r="M52" s="19">
        <f t="shared" si="7"/>
        <v>1.3305200000000001</v>
      </c>
      <c r="N52">
        <f t="shared" si="8"/>
        <v>0.18952293836124195</v>
      </c>
    </row>
    <row r="53" spans="1:14" x14ac:dyDescent="0.25">
      <c r="A53" s="9">
        <v>849</v>
      </c>
      <c r="B53">
        <f t="shared" si="9"/>
        <v>1</v>
      </c>
      <c r="C53" s="20">
        <f>VLOOKUP(A53,'Absorption coefficient'!$C53:$D1886,2,FALSE)</f>
        <v>4.2040000000000001E-2</v>
      </c>
      <c r="D53" s="19">
        <f t="shared" si="0"/>
        <v>4.2040000000000003E-3</v>
      </c>
      <c r="E53" s="19">
        <f t="shared" si="1"/>
        <v>484.73675830290136</v>
      </c>
      <c r="F53" s="19">
        <f t="shared" si="2"/>
        <v>2.2699999999999999E-3</v>
      </c>
      <c r="G53" s="19">
        <f t="shared" si="3"/>
        <v>1.7753369000000001</v>
      </c>
      <c r="H53" s="19">
        <f t="shared" si="4"/>
        <v>4.8103276974151195</v>
      </c>
      <c r="I53" s="19">
        <f t="shared" si="5"/>
        <v>0.48103276974151193</v>
      </c>
      <c r="J53" s="19">
        <f t="shared" si="6"/>
        <v>0.60661705020076084</v>
      </c>
      <c r="K53" s="19">
        <f>VLOOKUP(A53,'Refractive index'!$C$5:$D$1430,2,FALSE)</f>
        <v>1.3590100000000001</v>
      </c>
      <c r="L53" s="19">
        <f>VLOOKUP(A53,'Refractive index'!$G$5:$H$1430,2,FALSE)</f>
        <v>1.32901</v>
      </c>
      <c r="M53" s="19">
        <f t="shared" si="7"/>
        <v>1.3305100000000001</v>
      </c>
      <c r="N53">
        <f t="shared" si="8"/>
        <v>0.18923008991101417</v>
      </c>
    </row>
    <row r="54" spans="1:14" x14ac:dyDescent="0.25">
      <c r="A54" s="9">
        <v>850</v>
      </c>
      <c r="B54">
        <f t="shared" si="9"/>
        <v>1</v>
      </c>
      <c r="C54" s="20">
        <f>VLOOKUP(A54,'Absorption coefficient'!$C54:$D1887,2,FALSE)</f>
        <v>4.199E-2</v>
      </c>
      <c r="D54" s="19">
        <f t="shared" si="0"/>
        <v>4.1989999999999996E-3</v>
      </c>
      <c r="E54" s="19">
        <f t="shared" si="1"/>
        <v>483.26111801620038</v>
      </c>
      <c r="F54" s="19">
        <f t="shared" si="2"/>
        <v>2.2699999999999999E-3</v>
      </c>
      <c r="G54" s="19">
        <f t="shared" si="3"/>
        <v>1.7758850000000002</v>
      </c>
      <c r="H54" s="19">
        <f t="shared" si="4"/>
        <v>4.7956688347209875</v>
      </c>
      <c r="I54" s="19">
        <f t="shared" si="5"/>
        <v>0.47956688347209875</v>
      </c>
      <c r="J54" s="19">
        <f t="shared" si="6"/>
        <v>0.60602370490426138</v>
      </c>
      <c r="K54" s="19">
        <f>VLOOKUP(A54,'Refractive index'!$C$5:$D$1430,2,FALSE)</f>
        <v>1.359</v>
      </c>
      <c r="L54" s="19">
        <f>VLOOKUP(A54,'Refractive index'!$G$5:$H$1430,2,FALSE)</f>
        <v>1.329</v>
      </c>
      <c r="M54" s="19">
        <f t="shared" si="7"/>
        <v>1.3305</v>
      </c>
      <c r="N54">
        <f t="shared" si="8"/>
        <v>0.18893798400094727</v>
      </c>
    </row>
    <row r="55" spans="1:14" x14ac:dyDescent="0.25">
      <c r="A55" s="9">
        <v>851</v>
      </c>
      <c r="B55">
        <f t="shared" si="9"/>
        <v>1</v>
      </c>
      <c r="C55" s="20">
        <f>VLOOKUP(A55,'Absorption coefficient'!$C55:$D1888,2,FALSE)</f>
        <v>4.2229999999999997E-2</v>
      </c>
      <c r="D55" s="19">
        <f t="shared" si="0"/>
        <v>4.2229999999999993E-3</v>
      </c>
      <c r="E55" s="19">
        <f t="shared" si="1"/>
        <v>481.79169700077824</v>
      </c>
      <c r="F55" s="19">
        <f t="shared" si="2"/>
        <v>2.2699999999999999E-3</v>
      </c>
      <c r="G55" s="19">
        <f t="shared" si="3"/>
        <v>1.7764331000000002</v>
      </c>
      <c r="H55" s="19">
        <f t="shared" si="4"/>
        <v>4.7810717755936194</v>
      </c>
      <c r="I55" s="19">
        <f t="shared" si="5"/>
        <v>0.47810717755936194</v>
      </c>
      <c r="J55" s="19">
        <f t="shared" si="6"/>
        <v>0.60543027378219638</v>
      </c>
      <c r="K55" s="19">
        <f>VLOOKUP(A55,'Refractive index'!$C$5:$D$1430,2,FALSE)</f>
        <v>1.3589899999999999</v>
      </c>
      <c r="L55" s="19">
        <f>VLOOKUP(A55,'Refractive index'!$G$5:$H$1430,2,FALSE)</f>
        <v>1.32897</v>
      </c>
      <c r="M55" s="19">
        <f t="shared" si="7"/>
        <v>1.330471</v>
      </c>
      <c r="N55">
        <f t="shared" si="8"/>
        <v>0.18864661815236428</v>
      </c>
    </row>
    <row r="56" spans="1:14" x14ac:dyDescent="0.25">
      <c r="A56" s="9">
        <v>852</v>
      </c>
      <c r="B56">
        <f t="shared" si="9"/>
        <v>1</v>
      </c>
      <c r="C56" s="20">
        <f>VLOOKUP(A56,'Absorption coefficient'!$C56:$D1889,2,FALSE)</f>
        <v>4.2540000000000001E-2</v>
      </c>
      <c r="D56" s="19">
        <f t="shared" si="0"/>
        <v>4.254E-3</v>
      </c>
      <c r="E56" s="19">
        <f t="shared" si="1"/>
        <v>480.32846178267528</v>
      </c>
      <c r="F56" s="19">
        <f t="shared" si="2"/>
        <v>2.2699999999999999E-3</v>
      </c>
      <c r="G56" s="19">
        <f t="shared" si="3"/>
        <v>1.7769812</v>
      </c>
      <c r="H56" s="19">
        <f t="shared" si="4"/>
        <v>4.7665361873257943</v>
      </c>
      <c r="I56" s="19">
        <f t="shared" si="5"/>
        <v>0.47665361873257944</v>
      </c>
      <c r="J56" s="19">
        <f t="shared" si="6"/>
        <v>0.6048367567278462</v>
      </c>
      <c r="K56" s="19">
        <f>VLOOKUP(A56,'Refractive index'!$C$5:$D$1430,2,FALSE)</f>
        <v>1.3589800000000001</v>
      </c>
      <c r="L56" s="19">
        <f>VLOOKUP(A56,'Refractive index'!$G$5:$H$1430,2,FALSE)</f>
        <v>1.32894</v>
      </c>
      <c r="M56" s="19">
        <f t="shared" si="7"/>
        <v>1.3304420000000001</v>
      </c>
      <c r="N56">
        <f t="shared" si="8"/>
        <v>0.18835598989577473</v>
      </c>
    </row>
    <row r="57" spans="1:14" x14ac:dyDescent="0.25">
      <c r="A57" s="9">
        <v>853</v>
      </c>
      <c r="B57">
        <f t="shared" si="9"/>
        <v>1</v>
      </c>
      <c r="C57" s="20">
        <f>VLOOKUP(A57,'Absorption coefficient'!$C57:$D1890,2,FALSE)</f>
        <v>4.2720000000000001E-2</v>
      </c>
      <c r="D57" s="19">
        <f t="shared" si="0"/>
        <v>4.2719999999999998E-3</v>
      </c>
      <c r="E57" s="19">
        <f t="shared" si="1"/>
        <v>478.87137910709146</v>
      </c>
      <c r="F57" s="19">
        <f t="shared" si="2"/>
        <v>2.2699999999999999E-3</v>
      </c>
      <c r="G57" s="19">
        <f t="shared" si="3"/>
        <v>1.7775293000000001</v>
      </c>
      <c r="H57" s="19">
        <f t="shared" si="4"/>
        <v>4.7520617393888367</v>
      </c>
      <c r="I57" s="19">
        <f t="shared" si="5"/>
        <v>0.47520617393888365</v>
      </c>
      <c r="J57" s="19">
        <f t="shared" si="6"/>
        <v>0.60424315363583225</v>
      </c>
      <c r="K57" s="19">
        <f>VLOOKUP(A57,'Refractive index'!$C$5:$D$1430,2,FALSE)</f>
        <v>1.35897</v>
      </c>
      <c r="L57" s="19">
        <f>VLOOKUP(A57,'Refractive index'!$G$5:$H$1430,2,FALSE)</f>
        <v>1.3288899999999999</v>
      </c>
      <c r="M57" s="19">
        <f t="shared" si="7"/>
        <v>1.3303939999999999</v>
      </c>
      <c r="N57">
        <f t="shared" si="8"/>
        <v>0.18806609677083475</v>
      </c>
    </row>
    <row r="58" spans="1:14" x14ac:dyDescent="0.25">
      <c r="A58" s="9">
        <v>854</v>
      </c>
      <c r="B58">
        <f t="shared" si="9"/>
        <v>1</v>
      </c>
      <c r="C58" s="20">
        <f>VLOOKUP(A58,'Absorption coefficient'!$C58:$D1891,2,FALSE)</f>
        <v>4.2799999999999998E-2</v>
      </c>
      <c r="D58" s="19">
        <f t="shared" si="0"/>
        <v>4.28E-3</v>
      </c>
      <c r="E58" s="19">
        <f t="shared" si="1"/>
        <v>477.42041593670405</v>
      </c>
      <c r="F58" s="19">
        <f t="shared" si="2"/>
        <v>2.2699999999999999E-3</v>
      </c>
      <c r="G58" s="19">
        <f t="shared" si="3"/>
        <v>1.7780774000000001</v>
      </c>
      <c r="H58" s="19">
        <f t="shared" si="4"/>
        <v>4.737648103415891</v>
      </c>
      <c r="I58" s="19">
        <f t="shared" si="5"/>
        <v>0.47376481034158913</v>
      </c>
      <c r="J58" s="19">
        <f t="shared" si="6"/>
        <v>0.60364946440213541</v>
      </c>
      <c r="K58" s="19">
        <f>VLOOKUP(A58,'Refractive index'!$C$5:$D$1430,2,FALSE)</f>
        <v>1.3589599999999999</v>
      </c>
      <c r="L58" s="19">
        <f>VLOOKUP(A58,'Refractive index'!$G$5:$H$1430,2,FALSE)</f>
        <v>1.3288500000000001</v>
      </c>
      <c r="M58" s="19">
        <f t="shared" si="7"/>
        <v>1.3303555</v>
      </c>
      <c r="N58">
        <f t="shared" si="8"/>
        <v>0.1877769363263096</v>
      </c>
    </row>
    <row r="59" spans="1:14" x14ac:dyDescent="0.25">
      <c r="A59" s="9">
        <v>855</v>
      </c>
      <c r="B59">
        <f t="shared" si="9"/>
        <v>1</v>
      </c>
      <c r="C59" s="20">
        <f>VLOOKUP(A59,'Absorption coefficient'!$C59:$D1892,2,FALSE)</f>
        <v>4.3060000000000001E-2</v>
      </c>
      <c r="D59" s="19">
        <f t="shared" si="0"/>
        <v>4.3059999999999999E-3</v>
      </c>
      <c r="E59" s="19">
        <f t="shared" si="1"/>
        <v>475.97553944998049</v>
      </c>
      <c r="F59" s="19">
        <f t="shared" si="2"/>
        <v>2.2699999999999999E-3</v>
      </c>
      <c r="G59" s="19">
        <f t="shared" si="3"/>
        <v>1.7786255</v>
      </c>
      <c r="H59" s="19">
        <f t="shared" si="4"/>
        <v>4.723294953185138</v>
      </c>
      <c r="I59" s="19">
        <f t="shared" si="5"/>
        <v>0.47232949531851381</v>
      </c>
      <c r="J59" s="19">
        <f t="shared" si="6"/>
        <v>0.60305568892411265</v>
      </c>
      <c r="K59" s="19">
        <f>VLOOKUP(A59,'Refractive index'!$C$5:$D$1430,2,FALSE)</f>
        <v>1.3589500000000001</v>
      </c>
      <c r="L59" s="19">
        <f>VLOOKUP(A59,'Refractive index'!$G$5:$H$1430,2,FALSE)</f>
        <v>1.3288</v>
      </c>
      <c r="M59" s="19">
        <f t="shared" si="7"/>
        <v>1.3303075</v>
      </c>
      <c r="N59">
        <f t="shared" si="8"/>
        <v>0.18748850612002901</v>
      </c>
    </row>
    <row r="60" spans="1:14" x14ac:dyDescent="0.25">
      <c r="A60" s="9">
        <v>856</v>
      </c>
      <c r="B60">
        <f t="shared" si="9"/>
        <v>1</v>
      </c>
      <c r="C60" s="20">
        <f>VLOOKUP(A60,'Absorption coefficient'!$C60:$D1893,2,FALSE)</f>
        <v>4.36E-2</v>
      </c>
      <c r="D60" s="19">
        <f t="shared" si="0"/>
        <v>4.3600000000000002E-3</v>
      </c>
      <c r="E60" s="19">
        <f t="shared" si="1"/>
        <v>474.53671703953017</v>
      </c>
      <c r="F60" s="19">
        <f t="shared" si="2"/>
        <v>2.2699999999999999E-3</v>
      </c>
      <c r="G60" s="19">
        <f t="shared" si="3"/>
        <v>1.7791736</v>
      </c>
      <c r="H60" s="19">
        <f t="shared" si="4"/>
        <v>4.7090019646034351</v>
      </c>
      <c r="I60" s="19">
        <f t="shared" si="5"/>
        <v>0.47090019646034353</v>
      </c>
      <c r="J60" s="19">
        <f t="shared" si="6"/>
        <v>0.60246182710051421</v>
      </c>
      <c r="K60" s="19">
        <f>VLOOKUP(A60,'Refractive index'!$C$5:$D$1430,2,FALSE)</f>
        <v>1.35894</v>
      </c>
      <c r="L60" s="19">
        <f>VLOOKUP(A60,'Refractive index'!$G$5:$H$1430,2,FALSE)</f>
        <v>1.3287599999999999</v>
      </c>
      <c r="M60" s="19">
        <f t="shared" si="7"/>
        <v>1.3302689999999999</v>
      </c>
      <c r="N60">
        <f t="shared" si="8"/>
        <v>0.18720080371885386</v>
      </c>
    </row>
    <row r="61" spans="1:14" x14ac:dyDescent="0.25">
      <c r="A61" s="9">
        <v>857</v>
      </c>
      <c r="B61">
        <f t="shared" si="9"/>
        <v>1</v>
      </c>
      <c r="C61" s="20">
        <f>VLOOKUP(A61,'Absorption coefficient'!$C61:$D1894,2,FALSE)</f>
        <v>4.369E-2</v>
      </c>
      <c r="D61" s="19">
        <f t="shared" si="0"/>
        <v>4.3689999999999996E-3</v>
      </c>
      <c r="E61" s="19">
        <f t="shared" si="1"/>
        <v>473.10391631045474</v>
      </c>
      <c r="F61" s="19">
        <f t="shared" si="2"/>
        <v>2.2699999999999999E-3</v>
      </c>
      <c r="G61" s="19">
        <f t="shared" si="3"/>
        <v>1.7797217000000001</v>
      </c>
      <c r="H61" s="19">
        <f t="shared" si="4"/>
        <v>4.6947688156898879</v>
      </c>
      <c r="I61" s="19">
        <f t="shared" si="5"/>
        <v>0.46947688156898881</v>
      </c>
      <c r="J61" s="19">
        <f t="shared" si="6"/>
        <v>0.60186787883150006</v>
      </c>
      <c r="K61" s="19">
        <f>VLOOKUP(A61,'Refractive index'!$C$5:$D$1430,2,FALSE)</f>
        <v>1.35894</v>
      </c>
      <c r="L61" s="19">
        <f>VLOOKUP(A61,'Refractive index'!$G$5:$H$1430,2,FALSE)</f>
        <v>1.3287199999999999</v>
      </c>
      <c r="M61" s="19">
        <f t="shared" si="7"/>
        <v>1.3302309999999999</v>
      </c>
      <c r="N61">
        <f t="shared" si="8"/>
        <v>0.18691382669863416</v>
      </c>
    </row>
    <row r="62" spans="1:14" x14ac:dyDescent="0.25">
      <c r="A62" s="9">
        <v>858</v>
      </c>
      <c r="B62">
        <f t="shared" si="9"/>
        <v>1</v>
      </c>
      <c r="C62" s="20">
        <f>VLOOKUP(A62,'Absorption coefficient'!$C62:$D1895,2,FALSE)</f>
        <v>4.3790000000000003E-2</v>
      </c>
      <c r="D62" s="19">
        <f t="shared" si="0"/>
        <v>4.3790000000000001E-3</v>
      </c>
      <c r="E62" s="19">
        <f t="shared" si="1"/>
        <v>471.67710507871794</v>
      </c>
      <c r="F62" s="19">
        <f t="shared" si="2"/>
        <v>2.2699999999999999E-3</v>
      </c>
      <c r="G62" s="19">
        <f t="shared" si="3"/>
        <v>1.7802698000000001</v>
      </c>
      <c r="H62" s="19">
        <f t="shared" si="4"/>
        <v>4.6805951865596631</v>
      </c>
      <c r="I62" s="19">
        <f t="shared" si="5"/>
        <v>0.46805951865596629</v>
      </c>
      <c r="J62" s="19">
        <f t="shared" si="6"/>
        <v>0.60127384401865958</v>
      </c>
      <c r="K62" s="19">
        <f>VLOOKUP(A62,'Refractive index'!$C$5:$D$1430,2,FALSE)</f>
        <v>1.35893</v>
      </c>
      <c r="L62" s="19">
        <f>VLOOKUP(A62,'Refractive index'!$G$5:$H$1430,2,FALSE)</f>
        <v>1.3286800000000001</v>
      </c>
      <c r="M62" s="19">
        <f t="shared" si="7"/>
        <v>1.3301925000000001</v>
      </c>
      <c r="N62">
        <f t="shared" si="8"/>
        <v>0.18662757264416993</v>
      </c>
    </row>
    <row r="63" spans="1:14" x14ac:dyDescent="0.25">
      <c r="A63" s="9">
        <v>859</v>
      </c>
      <c r="B63">
        <f t="shared" si="9"/>
        <v>1</v>
      </c>
      <c r="C63" s="20">
        <f>VLOOKUP(A63,'Absorption coefficient'!$C63:$D1896,2,FALSE)</f>
        <v>4.4330000000000001E-2</v>
      </c>
      <c r="D63" s="19">
        <f t="shared" si="0"/>
        <v>4.4330000000000003E-3</v>
      </c>
      <c r="E63" s="19">
        <f t="shared" si="1"/>
        <v>470.25625136953073</v>
      </c>
      <c r="F63" s="19">
        <f t="shared" si="2"/>
        <v>2.2699999999999999E-3</v>
      </c>
      <c r="G63" s="19">
        <f t="shared" si="3"/>
        <v>1.7808179000000002</v>
      </c>
      <c r="H63" s="19">
        <f t="shared" si="4"/>
        <v>4.6664807594079276</v>
      </c>
      <c r="I63" s="19">
        <f t="shared" si="5"/>
        <v>0.46664807594079277</v>
      </c>
      <c r="J63" s="19">
        <f t="shared" si="6"/>
        <v>0.60067972256502578</v>
      </c>
      <c r="K63" s="19">
        <f>VLOOKUP(A63,'Refractive index'!$C$5:$D$1430,2,FALSE)</f>
        <v>1.3589199999999999</v>
      </c>
      <c r="L63" s="19">
        <f>VLOOKUP(A63,'Refractive index'!$G$5:$H$1430,2,FALSE)</f>
        <v>1.32864</v>
      </c>
      <c r="M63" s="19">
        <f t="shared" si="7"/>
        <v>1.3301540000000001</v>
      </c>
      <c r="N63">
        <f t="shared" si="8"/>
        <v>0.1863420391491743</v>
      </c>
    </row>
    <row r="64" spans="1:14" x14ac:dyDescent="0.25">
      <c r="A64" s="9">
        <v>860</v>
      </c>
      <c r="B64">
        <f t="shared" si="9"/>
        <v>1</v>
      </c>
      <c r="C64" s="20">
        <f>VLOOKUP(A64,'Absorption coefficient'!$C64:$D1897,2,FALSE)</f>
        <v>4.4540000000000003E-2</v>
      </c>
      <c r="D64" s="19">
        <f t="shared" si="0"/>
        <v>4.4540000000000005E-3</v>
      </c>
      <c r="E64" s="19">
        <f t="shared" si="1"/>
        <v>468.84132341574286</v>
      </c>
      <c r="F64" s="19">
        <f t="shared" si="2"/>
        <v>2.2699999999999999E-3</v>
      </c>
      <c r="G64" s="19">
        <f t="shared" si="3"/>
        <v>1.7813660000000002</v>
      </c>
      <c r="H64" s="19">
        <f t="shared" si="4"/>
        <v>4.6524252184938577</v>
      </c>
      <c r="I64" s="19">
        <f t="shared" si="5"/>
        <v>0.46524252184938575</v>
      </c>
      <c r="J64" s="19">
        <f t="shared" si="6"/>
        <v>0.60008551437509583</v>
      </c>
      <c r="K64" s="19">
        <f>VLOOKUP(A64,'Refractive index'!$C$5:$D$1430,2,FALSE)</f>
        <v>1.3589100000000001</v>
      </c>
      <c r="L64" s="19">
        <f>VLOOKUP(A64,'Refractive index'!$G$5:$H$1430,2,FALSE)</f>
        <v>1.3286</v>
      </c>
      <c r="M64" s="19">
        <f t="shared" si="7"/>
        <v>1.3301155</v>
      </c>
      <c r="N64">
        <f t="shared" si="8"/>
        <v>0.18605722381623035</v>
      </c>
    </row>
    <row r="65" spans="1:14" x14ac:dyDescent="0.25">
      <c r="A65" s="9">
        <v>861</v>
      </c>
      <c r="B65">
        <f t="shared" si="9"/>
        <v>1</v>
      </c>
      <c r="C65" s="20">
        <f>VLOOKUP(A65,'Absorption coefficient'!$C65:$D1898,2,FALSE)</f>
        <v>4.4659999999999998E-2</v>
      </c>
      <c r="D65" s="19">
        <f t="shared" si="0"/>
        <v>4.4659999999999995E-3</v>
      </c>
      <c r="E65" s="19">
        <f t="shared" si="1"/>
        <v>467.43228965626543</v>
      </c>
      <c r="F65" s="19">
        <f t="shared" si="2"/>
        <v>2.2699999999999999E-3</v>
      </c>
      <c r="G65" s="19">
        <f t="shared" si="3"/>
        <v>1.7819141000000001</v>
      </c>
      <c r="H65" s="19">
        <f t="shared" si="4"/>
        <v>4.6384282501249654</v>
      </c>
      <c r="I65" s="19">
        <f t="shared" si="5"/>
        <v>0.46384282501249652</v>
      </c>
      <c r="J65" s="19">
        <f t="shared" si="6"/>
        <v>0.59949121935484684</v>
      </c>
      <c r="K65" s="19">
        <f>VLOOKUP(A65,'Refractive index'!$C$5:$D$1430,2,FALSE)</f>
        <v>1.3589</v>
      </c>
      <c r="L65" s="19">
        <f>VLOOKUP(A65,'Refractive index'!$G$5:$H$1430,2,FALSE)</f>
        <v>1.32856</v>
      </c>
      <c r="M65" s="19">
        <f t="shared" si="7"/>
        <v>1.330077</v>
      </c>
      <c r="N65">
        <f t="shared" si="8"/>
        <v>0.18577312425675813</v>
      </c>
    </row>
    <row r="66" spans="1:14" x14ac:dyDescent="0.25">
      <c r="A66" s="9">
        <v>862</v>
      </c>
      <c r="B66">
        <f t="shared" si="9"/>
        <v>1</v>
      </c>
      <c r="C66" s="20">
        <f>VLOOKUP(A66,'Absorption coefficient'!$C66:$D1899,2,FALSE)</f>
        <v>4.505E-2</v>
      </c>
      <c r="D66" s="19">
        <f t="shared" si="0"/>
        <v>4.5050000000000003E-3</v>
      </c>
      <c r="E66" s="19">
        <f t="shared" si="1"/>
        <v>466.02911873449085</v>
      </c>
      <c r="F66" s="19">
        <f t="shared" si="2"/>
        <v>2.2699999999999999E-3</v>
      </c>
      <c r="G66" s="19">
        <f t="shared" si="3"/>
        <v>1.7824622000000001</v>
      </c>
      <c r="H66" s="19">
        <f t="shared" si="4"/>
        <v>4.6244895426413803</v>
      </c>
      <c r="I66" s="19">
        <f t="shared" si="5"/>
        <v>0.46244895426413801</v>
      </c>
      <c r="J66" s="19">
        <f t="shared" si="6"/>
        <v>0.59889683741175559</v>
      </c>
      <c r="K66" s="19">
        <f>VLOOKUP(A66,'Refractive index'!$C$5:$D$1430,2,FALSE)</f>
        <v>1.3588899999999999</v>
      </c>
      <c r="L66" s="19">
        <f>VLOOKUP(A66,'Refractive index'!$G$5:$H$1430,2,FALSE)</f>
        <v>1.3285199999999999</v>
      </c>
      <c r="M66" s="19">
        <f t="shared" si="7"/>
        <v>1.3300384999999999</v>
      </c>
      <c r="N66">
        <f t="shared" si="8"/>
        <v>0.18548973809097216</v>
      </c>
    </row>
    <row r="67" spans="1:14" x14ac:dyDescent="0.25">
      <c r="A67" s="9">
        <v>863</v>
      </c>
      <c r="B67">
        <f t="shared" si="9"/>
        <v>1</v>
      </c>
      <c r="C67" s="20">
        <f>VLOOKUP(A67,'Absorption coefficient'!$C67:$D1900,2,FALSE)</f>
        <v>4.5269999999999998E-2</v>
      </c>
      <c r="D67" s="19">
        <f t="shared" si="0"/>
        <v>4.5269999999999998E-3</v>
      </c>
      <c r="E67" s="19">
        <f t="shared" si="1"/>
        <v>464.63177949673167</v>
      </c>
      <c r="F67" s="19">
        <f t="shared" si="2"/>
        <v>2.2699999999999999E-3</v>
      </c>
      <c r="G67" s="19">
        <f t="shared" si="3"/>
        <v>1.7830103000000002</v>
      </c>
      <c r="H67" s="19">
        <f t="shared" si="4"/>
        <v>4.6106087864003351</v>
      </c>
      <c r="I67" s="19">
        <f t="shared" si="5"/>
        <v>0.46106087864003353</v>
      </c>
      <c r="J67" s="19">
        <f t="shared" si="6"/>
        <v>0.59830236845481477</v>
      </c>
      <c r="K67" s="19">
        <f>VLOOKUP(A67,'Refractive index'!$C$5:$D$1430,2,FALSE)</f>
        <v>1.3588800000000001</v>
      </c>
      <c r="L67" s="19">
        <f>VLOOKUP(A67,'Refractive index'!$G$5:$H$1430,2,FALSE)</f>
        <v>1.3284800000000001</v>
      </c>
      <c r="M67" s="19">
        <f t="shared" si="7"/>
        <v>1.33</v>
      </c>
      <c r="N67">
        <f t="shared" si="8"/>
        <v>0.18520706294784356</v>
      </c>
    </row>
    <row r="68" spans="1:14" x14ac:dyDescent="0.25">
      <c r="A68" s="9">
        <v>864</v>
      </c>
      <c r="B68">
        <f t="shared" si="9"/>
        <v>1</v>
      </c>
      <c r="C68" s="20">
        <f>VLOOKUP(A68,'Absorption coefficient'!$C68:$D1901,2,FALSE)</f>
        <v>4.5519999999999998E-2</v>
      </c>
      <c r="D68" s="19">
        <f t="shared" si="0"/>
        <v>4.5519999999999996E-3</v>
      </c>
      <c r="E68" s="19">
        <f t="shared" si="1"/>
        <v>463.24024099068049</v>
      </c>
      <c r="F68" s="19">
        <f t="shared" si="2"/>
        <v>2.2699999999999999E-3</v>
      </c>
      <c r="G68" s="19">
        <f t="shared" si="3"/>
        <v>1.7835584</v>
      </c>
      <c r="H68" s="19">
        <f t="shared" si="4"/>
        <v>4.5967856737608557</v>
      </c>
      <c r="I68" s="19">
        <f t="shared" si="5"/>
        <v>0.45967856737608559</v>
      </c>
      <c r="J68" s="19">
        <f t="shared" si="6"/>
        <v>0.59770781239455251</v>
      </c>
      <c r="K68" s="19">
        <f>VLOOKUP(A68,'Refractive index'!$C$5:$D$1430,2,FALSE)</f>
        <v>1.35887</v>
      </c>
      <c r="L68" s="19">
        <f>VLOOKUP(A68,'Refractive index'!$G$5:$H$1430,2,FALSE)</f>
        <v>1.3284400000000001</v>
      </c>
      <c r="M68" s="19">
        <f t="shared" si="7"/>
        <v>1.3299615</v>
      </c>
      <c r="N68">
        <f t="shared" si="8"/>
        <v>0.18492509646506355</v>
      </c>
    </row>
    <row r="69" spans="1:14" x14ac:dyDescent="0.25">
      <c r="A69" s="9">
        <v>865</v>
      </c>
      <c r="B69">
        <f t="shared" si="9"/>
        <v>1</v>
      </c>
      <c r="C69" s="20">
        <f>VLOOKUP(A69,'Absorption coefficient'!$C69:$D1902,2,FALSE)</f>
        <v>4.6050000000000001E-2</v>
      </c>
      <c r="D69" s="19">
        <f t="shared" ref="D69:D132" si="10">C69/10</f>
        <v>4.6049999999999997E-3</v>
      </c>
      <c r="E69" s="19">
        <f t="shared" ref="E69:E132" si="11">18680000000*A69^-2.59</f>
        <v>461.8544724638665</v>
      </c>
      <c r="F69" s="19">
        <f t="shared" ref="F69:F132" si="12">$B$2*0.00227</f>
        <v>2.2699999999999999E-3</v>
      </c>
      <c r="G69" s="19">
        <f t="shared" ref="G69:G132" si="13">1.31+0.0005481*A69</f>
        <v>1.7841065</v>
      </c>
      <c r="H69" s="19">
        <f t="shared" ref="H69:H132" si="14">(E69/0.227)*F69*((1-F69)^(G69+1))/(1+F69*(G69-1))^(G69-1)</f>
        <v>4.583019899068419</v>
      </c>
      <c r="I69" s="19">
        <f t="shared" ref="I69:I132" si="15">H69/10</f>
        <v>0.4583019899068419</v>
      </c>
      <c r="J69" s="19">
        <f t="shared" ref="J69:J132" si="16">1.094*((1-0.3516)/(1+EXP(0.0053*(A69-1555.497387)))+0.3516)-0.0005653*((1-0.1933)/(1+EXP(0.0053*(A69-1555.497387)))+0.1933)*A69</f>
        <v>0.59711316914305024</v>
      </c>
      <c r="K69" s="19">
        <f>VLOOKUP(A69,'Refractive index'!$C$5:$D$1430,2,FALSE)</f>
        <v>1.35886</v>
      </c>
      <c r="L69" s="19">
        <f>VLOOKUP(A69,'Refractive index'!$G$5:$H$1430,2,FALSE)</f>
        <v>1.3284</v>
      </c>
      <c r="M69" s="19">
        <f t="shared" ref="M69:M132" si="17">L69+(K69-L69)*(B69/20)</f>
        <v>1.329923</v>
      </c>
      <c r="N69">
        <f t="shared" ref="N69:N132" si="18">I69*(1-J69)</f>
        <v>0.1846438362890013</v>
      </c>
    </row>
    <row r="70" spans="1:14" x14ac:dyDescent="0.25">
      <c r="A70" s="9">
        <v>866</v>
      </c>
      <c r="B70">
        <f t="shared" si="9"/>
        <v>1</v>
      </c>
      <c r="C70" s="20">
        <f>VLOOKUP(A70,'Absorption coefficient'!$C70:$D1903,2,FALSE)</f>
        <v>4.6580000000000003E-2</v>
      </c>
      <c r="D70" s="19">
        <f t="shared" si="10"/>
        <v>4.6580000000000007E-3</v>
      </c>
      <c r="E70" s="19">
        <f t="shared" si="11"/>
        <v>460.47444336214892</v>
      </c>
      <c r="F70" s="19">
        <f t="shared" si="12"/>
        <v>2.2699999999999999E-3</v>
      </c>
      <c r="G70" s="19">
        <f t="shared" si="13"/>
        <v>1.7846546000000001</v>
      </c>
      <c r="H70" s="19">
        <f t="shared" si="14"/>
        <v>4.5693111586399704</v>
      </c>
      <c r="I70" s="19">
        <f t="shared" si="15"/>
        <v>0.45693111586399704</v>
      </c>
      <c r="J70" s="19">
        <f t="shared" si="16"/>
        <v>0.59651843861396026</v>
      </c>
      <c r="K70" s="19">
        <f>VLOOKUP(A70,'Refractive index'!$C$5:$D$1430,2,FALSE)</f>
        <v>1.3588499999999999</v>
      </c>
      <c r="L70" s="19">
        <f>VLOOKUP(A70,'Refractive index'!$G$5:$H$1430,2,FALSE)</f>
        <v>1.32836</v>
      </c>
      <c r="M70" s="19">
        <f t="shared" si="17"/>
        <v>1.3298844999999999</v>
      </c>
      <c r="N70">
        <f t="shared" si="18"/>
        <v>0.18436328007467095</v>
      </c>
    </row>
    <row r="71" spans="1:14" x14ac:dyDescent="0.25">
      <c r="A71" s="9">
        <v>867</v>
      </c>
      <c r="B71">
        <f t="shared" ref="B71:B134" si="19">$B$2</f>
        <v>1</v>
      </c>
      <c r="C71" s="20">
        <f>VLOOKUP(A71,'Absorption coefficient'!$C71:$D1904,2,FALSE)</f>
        <v>4.691E-2</v>
      </c>
      <c r="D71" s="19">
        <f t="shared" si="10"/>
        <v>4.6909999999999999E-3</v>
      </c>
      <c r="E71" s="19">
        <f t="shared" si="11"/>
        <v>459.1001233282006</v>
      </c>
      <c r="F71" s="19">
        <f t="shared" si="12"/>
        <v>2.2699999999999999E-3</v>
      </c>
      <c r="G71" s="19">
        <f t="shared" si="13"/>
        <v>1.7852027000000001</v>
      </c>
      <c r="H71" s="19">
        <f t="shared" si="14"/>
        <v>4.555659150748852</v>
      </c>
      <c r="I71" s="19">
        <f t="shared" si="15"/>
        <v>0.4555659150748852</v>
      </c>
      <c r="J71" s="19">
        <f t="shared" si="16"/>
        <v>0.59592362072252636</v>
      </c>
      <c r="K71" s="19">
        <f>VLOOKUP(A71,'Refractive index'!$C$5:$D$1430,2,FALSE)</f>
        <v>1.35884</v>
      </c>
      <c r="L71" s="19">
        <f>VLOOKUP(A71,'Refractive index'!$G$5:$H$1430,2,FALSE)</f>
        <v>1.3283199999999999</v>
      </c>
      <c r="M71" s="19">
        <f t="shared" si="17"/>
        <v>1.3298459999999999</v>
      </c>
      <c r="N71">
        <f t="shared" si="18"/>
        <v>0.18408342548568865</v>
      </c>
    </row>
    <row r="72" spans="1:14" x14ac:dyDescent="0.25">
      <c r="A72" s="9">
        <v>868</v>
      </c>
      <c r="B72">
        <f t="shared" si="19"/>
        <v>1</v>
      </c>
      <c r="C72" s="20">
        <f>VLOOKUP(A72,'Absorption coefficient'!$C72:$D1905,2,FALSE)</f>
        <v>4.7050000000000002E-2</v>
      </c>
      <c r="D72" s="19">
        <f t="shared" si="10"/>
        <v>4.705E-3</v>
      </c>
      <c r="E72" s="19">
        <f t="shared" si="11"/>
        <v>457.73148220002275</v>
      </c>
      <c r="F72" s="19">
        <f t="shared" si="12"/>
        <v>2.2699999999999999E-3</v>
      </c>
      <c r="G72" s="19">
        <f t="shared" si="13"/>
        <v>1.7857508000000002</v>
      </c>
      <c r="H72" s="19">
        <f t="shared" si="14"/>
        <v>4.5420635756100403</v>
      </c>
      <c r="I72" s="19">
        <f t="shared" si="15"/>
        <v>0.45420635756100403</v>
      </c>
      <c r="J72" s="19">
        <f t="shared" si="16"/>
        <v>0.59532871538560028</v>
      </c>
      <c r="K72" s="19">
        <f>VLOOKUP(A72,'Refractive index'!$C$5:$D$1430,2,FALSE)</f>
        <v>1.35883</v>
      </c>
      <c r="L72" s="19">
        <f>VLOOKUP(A72,'Refractive index'!$G$5:$H$1430,2,FALSE)</f>
        <v>1.3282799999999999</v>
      </c>
      <c r="M72" s="19">
        <f t="shared" si="17"/>
        <v>1.3298074999999998</v>
      </c>
      <c r="N72">
        <f t="shared" si="18"/>
        <v>0.18380427019423887</v>
      </c>
    </row>
    <row r="73" spans="1:14" x14ac:dyDescent="0.25">
      <c r="A73" s="9">
        <v>869</v>
      </c>
      <c r="B73">
        <f t="shared" si="19"/>
        <v>1</v>
      </c>
      <c r="C73" s="20">
        <f>VLOOKUP(A73,'Absorption coefficient'!$C73:$D1906,2,FALSE)</f>
        <v>4.7129999999999998E-2</v>
      </c>
      <c r="D73" s="19">
        <f t="shared" si="10"/>
        <v>4.7130000000000002E-3</v>
      </c>
      <c r="E73" s="19">
        <f t="shared" si="11"/>
        <v>456.36849000945904</v>
      </c>
      <c r="F73" s="19">
        <f t="shared" si="12"/>
        <v>2.2699999999999999E-3</v>
      </c>
      <c r="G73" s="19">
        <f t="shared" si="13"/>
        <v>1.7862989</v>
      </c>
      <c r="H73" s="19">
        <f t="shared" si="14"/>
        <v>4.5285241353653687</v>
      </c>
      <c r="I73" s="19">
        <f t="shared" si="15"/>
        <v>0.45285241353653688</v>
      </c>
      <c r="J73" s="19">
        <f t="shared" si="16"/>
        <v>0.59473372252166223</v>
      </c>
      <c r="K73" s="19">
        <f>VLOOKUP(A73,'Refractive index'!$C$5:$D$1430,2,FALSE)</f>
        <v>1.3588199999999999</v>
      </c>
      <c r="L73" s="19">
        <f>VLOOKUP(A73,'Refractive index'!$G$5:$H$1430,2,FALSE)</f>
        <v>1.3282400000000001</v>
      </c>
      <c r="M73" s="19">
        <f t="shared" si="17"/>
        <v>1.329769</v>
      </c>
      <c r="N73">
        <f t="shared" si="18"/>
        <v>0.18352581188103312</v>
      </c>
    </row>
    <row r="74" spans="1:14" x14ac:dyDescent="0.25">
      <c r="A74" s="9">
        <v>870</v>
      </c>
      <c r="B74">
        <f t="shared" si="19"/>
        <v>1</v>
      </c>
      <c r="C74" s="20">
        <f>VLOOKUP(A74,'Absorption coefficient'!$C74:$D1907,2,FALSE)</f>
        <v>4.752E-2</v>
      </c>
      <c r="D74" s="19">
        <f t="shared" si="10"/>
        <v>4.7520000000000001E-3</v>
      </c>
      <c r="E74" s="19">
        <f t="shared" si="11"/>
        <v>455.01111698073191</v>
      </c>
      <c r="F74" s="19">
        <f t="shared" si="12"/>
        <v>2.2699999999999999E-3</v>
      </c>
      <c r="G74" s="19">
        <f t="shared" si="13"/>
        <v>1.7868470000000001</v>
      </c>
      <c r="H74" s="19">
        <f t="shared" si="14"/>
        <v>4.5150405340689836</v>
      </c>
      <c r="I74" s="19">
        <f t="shared" si="15"/>
        <v>0.45150405340689836</v>
      </c>
      <c r="J74" s="19">
        <f t="shared" si="16"/>
        <v>0.59413864205083899</v>
      </c>
      <c r="K74" s="19">
        <f>VLOOKUP(A74,'Refractive index'!$C$5:$D$1430,2,FALSE)</f>
        <v>1.3588199999999999</v>
      </c>
      <c r="L74" s="19">
        <f>VLOOKUP(A74,'Refractive index'!$G$5:$H$1430,2,FALSE)</f>
        <v>1.3282</v>
      </c>
      <c r="M74" s="19">
        <f t="shared" si="17"/>
        <v>1.329731</v>
      </c>
      <c r="N74">
        <f t="shared" si="18"/>
        <v>0.1832480482352743</v>
      </c>
    </row>
    <row r="75" spans="1:14" x14ac:dyDescent="0.25">
      <c r="A75" s="9">
        <v>871</v>
      </c>
      <c r="B75">
        <f t="shared" si="19"/>
        <v>1</v>
      </c>
      <c r="C75" s="20">
        <f>VLOOKUP(A75,'Absorption coefficient'!$C75:$D1908,2,FALSE)</f>
        <v>4.8329999999999998E-2</v>
      </c>
      <c r="D75" s="19">
        <f t="shared" si="10"/>
        <v>4.8329999999999996E-3</v>
      </c>
      <c r="E75" s="19">
        <f t="shared" si="11"/>
        <v>453.65933352898827</v>
      </c>
      <c r="F75" s="19">
        <f t="shared" si="12"/>
        <v>2.2699999999999999E-3</v>
      </c>
      <c r="G75" s="19">
        <f t="shared" si="13"/>
        <v>1.7873951000000001</v>
      </c>
      <c r="H75" s="19">
        <f t="shared" si="14"/>
        <v>4.5016124776728788</v>
      </c>
      <c r="I75" s="19">
        <f t="shared" si="15"/>
        <v>0.45016124776728789</v>
      </c>
      <c r="J75" s="19">
        <f t="shared" si="16"/>
        <v>0.59354347389492346</v>
      </c>
      <c r="K75" s="19">
        <f>VLOOKUP(A75,'Refractive index'!$C$5:$D$1430,2,FALSE)</f>
        <v>1.3588100000000001</v>
      </c>
      <c r="L75" s="19">
        <f>VLOOKUP(A75,'Refractive index'!$G$5:$H$1430,2,FALSE)</f>
        <v>1.3281499999999999</v>
      </c>
      <c r="M75" s="19">
        <f t="shared" si="17"/>
        <v>1.3296829999999999</v>
      </c>
      <c r="N75">
        <f t="shared" si="18"/>
        <v>0.18297097695461847</v>
      </c>
    </row>
    <row r="76" spans="1:14" x14ac:dyDescent="0.25">
      <c r="A76" s="9">
        <v>872</v>
      </c>
      <c r="B76">
        <f t="shared" si="19"/>
        <v>1</v>
      </c>
      <c r="C76" s="20">
        <f>VLOOKUP(A76,'Absorption coefficient'!$C76:$D1909,2,FALSE)</f>
        <v>4.8669999999999998E-2</v>
      </c>
      <c r="D76" s="19">
        <f t="shared" si="10"/>
        <v>4.8669999999999998E-3</v>
      </c>
      <c r="E76" s="19">
        <f t="shared" si="11"/>
        <v>452.31311025885577</v>
      </c>
      <c r="F76" s="19">
        <f t="shared" si="12"/>
        <v>2.2699999999999999E-3</v>
      </c>
      <c r="G76" s="19">
        <f t="shared" si="13"/>
        <v>1.7879432</v>
      </c>
      <c r="H76" s="19">
        <f t="shared" si="14"/>
        <v>4.4882396740125516</v>
      </c>
      <c r="I76" s="19">
        <f t="shared" si="15"/>
        <v>0.44882396740125519</v>
      </c>
      <c r="J76" s="19">
        <f t="shared" si="16"/>
        <v>0.5929482179773935</v>
      </c>
      <c r="K76" s="19">
        <f>VLOOKUP(A76,'Refractive index'!$C$5:$D$1430,2,FALSE)</f>
        <v>1.3588</v>
      </c>
      <c r="L76" s="19">
        <f>VLOOKUP(A76,'Refractive index'!$G$5:$H$1430,2,FALSE)</f>
        <v>1.3281099999999999</v>
      </c>
      <c r="M76" s="19">
        <f t="shared" si="17"/>
        <v>1.3296444999999999</v>
      </c>
      <c r="N76">
        <f t="shared" si="18"/>
        <v>0.18269459574513716</v>
      </c>
    </row>
    <row r="77" spans="1:14" x14ac:dyDescent="0.25">
      <c r="A77" s="9">
        <v>873</v>
      </c>
      <c r="B77">
        <f t="shared" si="19"/>
        <v>1</v>
      </c>
      <c r="C77" s="20">
        <f>VLOOKUP(A77,'Absorption coefficient'!$C77:$D1910,2,FALSE)</f>
        <v>4.8939999999999997E-2</v>
      </c>
      <c r="D77" s="19">
        <f t="shared" si="10"/>
        <v>4.8939999999999999E-3</v>
      </c>
      <c r="E77" s="19">
        <f t="shared" si="11"/>
        <v>450.9724179630166</v>
      </c>
      <c r="F77" s="19">
        <f t="shared" si="12"/>
        <v>2.2699999999999999E-3</v>
      </c>
      <c r="G77" s="19">
        <f t="shared" si="13"/>
        <v>1.7884913</v>
      </c>
      <c r="H77" s="19">
        <f t="shared" si="14"/>
        <v>4.474921832792818</v>
      </c>
      <c r="I77" s="19">
        <f t="shared" si="15"/>
        <v>0.44749218327928181</v>
      </c>
      <c r="J77" s="19">
        <f t="shared" si="16"/>
        <v>0.59235287422343186</v>
      </c>
      <c r="K77" s="19">
        <f>VLOOKUP(A77,'Refractive index'!$C$5:$D$1430,2,FALSE)</f>
        <v>1.3587899999999999</v>
      </c>
      <c r="L77" s="19">
        <f>VLOOKUP(A77,'Refractive index'!$G$5:$H$1430,2,FALSE)</f>
        <v>1.32806</v>
      </c>
      <c r="M77" s="19">
        <f t="shared" si="17"/>
        <v>1.3295965000000001</v>
      </c>
      <c r="N77">
        <f t="shared" si="18"/>
        <v>0.18241890232128047</v>
      </c>
    </row>
    <row r="78" spans="1:14" x14ac:dyDescent="0.25">
      <c r="A78" s="9">
        <v>874</v>
      </c>
      <c r="B78">
        <f t="shared" si="19"/>
        <v>1</v>
      </c>
      <c r="C78" s="20">
        <f>VLOOKUP(A78,'Absorption coefficient'!$C78:$D1911,2,FALSE)</f>
        <v>4.9599999999999998E-2</v>
      </c>
      <c r="D78" s="19">
        <f t="shared" si="10"/>
        <v>4.96E-3</v>
      </c>
      <c r="E78" s="19">
        <f t="shared" si="11"/>
        <v>449.6372276207872</v>
      </c>
      <c r="F78" s="19">
        <f t="shared" si="12"/>
        <v>2.2699999999999999E-3</v>
      </c>
      <c r="G78" s="19">
        <f t="shared" si="13"/>
        <v>1.7890394000000001</v>
      </c>
      <c r="H78" s="19">
        <f t="shared" si="14"/>
        <v>4.4616586655736956</v>
      </c>
      <c r="I78" s="19">
        <f t="shared" si="15"/>
        <v>0.44616586655736956</v>
      </c>
      <c r="J78" s="19">
        <f t="shared" si="16"/>
        <v>0.59175744255994556</v>
      </c>
      <c r="K78" s="19">
        <f>VLOOKUP(A78,'Refractive index'!$C$5:$D$1430,2,FALSE)</f>
        <v>1.3587800000000001</v>
      </c>
      <c r="L78" s="19">
        <f>VLOOKUP(A78,'Refractive index'!$G$5:$H$1430,2,FALSE)</f>
        <v>1.32803</v>
      </c>
      <c r="M78" s="19">
        <f t="shared" si="17"/>
        <v>1.3295675</v>
      </c>
      <c r="N78">
        <f t="shared" si="18"/>
        <v>0.18214389440583861</v>
      </c>
    </row>
    <row r="79" spans="1:14" x14ac:dyDescent="0.25">
      <c r="A79" s="9">
        <v>875</v>
      </c>
      <c r="B79">
        <f t="shared" si="19"/>
        <v>1</v>
      </c>
      <c r="C79" s="20">
        <f>VLOOKUP(A79,'Absorption coefficient'!$C79:$D1912,2,FALSE)</f>
        <v>5.006E-2</v>
      </c>
      <c r="D79" s="19">
        <f t="shared" si="10"/>
        <v>5.006E-3</v>
      </c>
      <c r="E79" s="19">
        <f t="shared" si="11"/>
        <v>448.30751039672026</v>
      </c>
      <c r="F79" s="19">
        <f t="shared" si="12"/>
        <v>2.2699999999999999E-3</v>
      </c>
      <c r="G79" s="19">
        <f t="shared" si="13"/>
        <v>1.7895875000000001</v>
      </c>
      <c r="H79" s="19">
        <f t="shared" si="14"/>
        <v>4.4484498857565118</v>
      </c>
      <c r="I79" s="19">
        <f t="shared" si="15"/>
        <v>0.44484498857565119</v>
      </c>
      <c r="J79" s="19">
        <f t="shared" si="16"/>
        <v>0.59116192291558489</v>
      </c>
      <c r="K79" s="19">
        <f>VLOOKUP(A79,'Refractive index'!$C$5:$D$1430,2,FALSE)</f>
        <v>1.35877</v>
      </c>
      <c r="L79" s="19">
        <f>VLOOKUP(A79,'Refractive index'!$G$5:$H$1430,2,FALSE)</f>
        <v>1.3280000000000001</v>
      </c>
      <c r="M79" s="19">
        <f t="shared" si="17"/>
        <v>1.3295385</v>
      </c>
      <c r="N79">
        <f t="shared" si="18"/>
        <v>0.18186956972990784</v>
      </c>
    </row>
    <row r="80" spans="1:14" x14ac:dyDescent="0.25">
      <c r="A80" s="9">
        <v>876</v>
      </c>
      <c r="B80">
        <f t="shared" si="19"/>
        <v>1</v>
      </c>
      <c r="C80" s="20">
        <f>VLOOKUP(A80,'Absorption coefficient'!$C80:$D1913,2,FALSE)</f>
        <v>5.049E-2</v>
      </c>
      <c r="D80" s="19">
        <f t="shared" si="10"/>
        <v>5.0489999999999997E-3</v>
      </c>
      <c r="E80" s="19">
        <f t="shared" si="11"/>
        <v>446.9832376392028</v>
      </c>
      <c r="F80" s="19">
        <f t="shared" si="12"/>
        <v>2.2699999999999999E-3</v>
      </c>
      <c r="G80" s="19">
        <f t="shared" si="13"/>
        <v>1.7901356000000002</v>
      </c>
      <c r="H80" s="19">
        <f t="shared" si="14"/>
        <v>4.435295208569956</v>
      </c>
      <c r="I80" s="19">
        <f t="shared" si="15"/>
        <v>0.4435295208569956</v>
      </c>
      <c r="J80" s="19">
        <f t="shared" si="16"/>
        <v>0.59056631522076419</v>
      </c>
      <c r="K80" s="19">
        <f>VLOOKUP(A80,'Refractive index'!$C$5:$D$1430,2,FALSE)</f>
        <v>1.35876</v>
      </c>
      <c r="L80" s="19">
        <f>VLOOKUP(A80,'Refractive index'!$G$5:$H$1430,2,FALSE)</f>
        <v>1.32799</v>
      </c>
      <c r="M80" s="19">
        <f t="shared" si="17"/>
        <v>1.3295284999999999</v>
      </c>
      <c r="N80">
        <f t="shared" si="18"/>
        <v>0.18159592603284863</v>
      </c>
    </row>
    <row r="81" spans="1:14" x14ac:dyDescent="0.25">
      <c r="A81" s="9">
        <v>877</v>
      </c>
      <c r="B81">
        <f t="shared" si="19"/>
        <v>1</v>
      </c>
      <c r="C81" s="20">
        <f>VLOOKUP(A81,'Absorption coefficient'!$C81:$D1914,2,FALSE)</f>
        <v>5.1150000000000001E-2</v>
      </c>
      <c r="D81" s="19">
        <f t="shared" si="10"/>
        <v>5.1149999999999998E-3</v>
      </c>
      <c r="E81" s="19">
        <f t="shared" si="11"/>
        <v>445.66438087908972</v>
      </c>
      <c r="F81" s="19">
        <f t="shared" si="12"/>
        <v>2.2699999999999999E-3</v>
      </c>
      <c r="G81" s="19">
        <f t="shared" si="13"/>
        <v>1.7906837000000002</v>
      </c>
      <c r="H81" s="19">
        <f t="shared" si="14"/>
        <v>4.4221943510565049</v>
      </c>
      <c r="I81" s="19">
        <f t="shared" si="15"/>
        <v>0.44221943510565048</v>
      </c>
      <c r="J81" s="19">
        <f t="shared" si="16"/>
        <v>0.58997061940768192</v>
      </c>
      <c r="K81" s="19">
        <f>VLOOKUP(A81,'Refractive index'!$C$5:$D$1430,2,FALSE)</f>
        <v>1.3587499999999999</v>
      </c>
      <c r="L81" s="19">
        <f>VLOOKUP(A81,'Refractive index'!$G$5:$H$1430,2,FALSE)</f>
        <v>1.3279799999999999</v>
      </c>
      <c r="M81" s="19">
        <f t="shared" si="17"/>
        <v>1.3295184999999998</v>
      </c>
      <c r="N81">
        <f t="shared" si="18"/>
        <v>0.18132296106225468</v>
      </c>
    </row>
    <row r="82" spans="1:14" x14ac:dyDescent="0.25">
      <c r="A82" s="9">
        <v>878</v>
      </c>
      <c r="B82">
        <f t="shared" si="19"/>
        <v>1</v>
      </c>
      <c r="C82" s="20">
        <f>VLOOKUP(A82,'Absorption coefficient'!$C82:$D1915,2,FALSE)</f>
        <v>5.1529999999999999E-2</v>
      </c>
      <c r="D82" s="19">
        <f t="shared" si="10"/>
        <v>5.1529999999999996E-3</v>
      </c>
      <c r="E82" s="19">
        <f t="shared" si="11"/>
        <v>444.35091182831786</v>
      </c>
      <c r="F82" s="19">
        <f t="shared" si="12"/>
        <v>2.2699999999999999E-3</v>
      </c>
      <c r="G82" s="19">
        <f t="shared" si="13"/>
        <v>1.7912318</v>
      </c>
      <c r="H82" s="19">
        <f t="shared" si="14"/>
        <v>4.4091470320586383</v>
      </c>
      <c r="I82" s="19">
        <f t="shared" si="15"/>
        <v>0.44091470320586384</v>
      </c>
      <c r="J82" s="19">
        <f t="shared" si="16"/>
        <v>0.58937483541033964</v>
      </c>
      <c r="K82" s="19">
        <f>VLOOKUP(A82,'Refractive index'!$C$5:$D$1430,2,FALSE)</f>
        <v>1.3587400000000001</v>
      </c>
      <c r="L82" s="19">
        <f>VLOOKUP(A82,'Refractive index'!$G$5:$H$1430,2,FALSE)</f>
        <v>1.32799</v>
      </c>
      <c r="M82" s="19">
        <f t="shared" si="17"/>
        <v>1.3295275</v>
      </c>
      <c r="N82">
        <f t="shared" si="18"/>
        <v>0.18105067257390908</v>
      </c>
    </row>
    <row r="83" spans="1:14" x14ac:dyDescent="0.25">
      <c r="A83" s="9">
        <v>879</v>
      </c>
      <c r="B83">
        <f t="shared" si="19"/>
        <v>1</v>
      </c>
      <c r="C83" s="20">
        <f>VLOOKUP(A83,'Absorption coefficient'!$C83:$D1916,2,FALSE)</f>
        <v>5.2040000000000003E-2</v>
      </c>
      <c r="D83" s="19">
        <f t="shared" si="10"/>
        <v>5.2040000000000003E-3</v>
      </c>
      <c r="E83" s="19">
        <f t="shared" si="11"/>
        <v>443.0428023785696</v>
      </c>
      <c r="F83" s="19">
        <f t="shared" si="12"/>
        <v>2.2699999999999999E-3</v>
      </c>
      <c r="G83" s="19">
        <f t="shared" si="13"/>
        <v>1.7917799000000001</v>
      </c>
      <c r="H83" s="19">
        <f t="shared" si="14"/>
        <v>4.3961529722055603</v>
      </c>
      <c r="I83" s="19">
        <f t="shared" si="15"/>
        <v>0.43961529722055603</v>
      </c>
      <c r="J83" s="19">
        <f t="shared" si="16"/>
        <v>0.58877896316456291</v>
      </c>
      <c r="K83" s="19">
        <f>VLOOKUP(A83,'Refractive index'!$C$5:$D$1430,2,FALSE)</f>
        <v>1.35873</v>
      </c>
      <c r="L83" s="19">
        <f>VLOOKUP(A83,'Refractive index'!$G$5:$H$1430,2,FALSE)</f>
        <v>1.32799</v>
      </c>
      <c r="M83" s="19">
        <f t="shared" si="17"/>
        <v>1.3295269999999999</v>
      </c>
      <c r="N83">
        <f t="shared" si="18"/>
        <v>0.18077905833175589</v>
      </c>
    </row>
    <row r="84" spans="1:14" x14ac:dyDescent="0.25">
      <c r="A84" s="9">
        <v>880</v>
      </c>
      <c r="B84">
        <f t="shared" si="19"/>
        <v>1</v>
      </c>
      <c r="C84" s="20">
        <f>VLOOKUP(A84,'Absorption coefficient'!$C84:$D1917,2,FALSE)</f>
        <v>5.2979999999999999E-2</v>
      </c>
      <c r="D84" s="19">
        <f t="shared" si="10"/>
        <v>5.2979999999999998E-3</v>
      </c>
      <c r="E84" s="19">
        <f t="shared" si="11"/>
        <v>441.74002459990595</v>
      </c>
      <c r="F84" s="19">
        <f t="shared" si="12"/>
        <v>2.2699999999999999E-3</v>
      </c>
      <c r="G84" s="19">
        <f t="shared" si="13"/>
        <v>1.7923280000000001</v>
      </c>
      <c r="H84" s="19">
        <f t="shared" si="14"/>
        <v>4.383211893899607</v>
      </c>
      <c r="I84" s="19">
        <f t="shared" si="15"/>
        <v>0.43832118938996067</v>
      </c>
      <c r="J84" s="19">
        <f t="shared" si="16"/>
        <v>0.58818300260802192</v>
      </c>
      <c r="K84" s="19">
        <f>VLOOKUP(A84,'Refractive index'!$C$5:$D$1430,2,FALSE)</f>
        <v>1.3587199999999999</v>
      </c>
      <c r="L84" s="19">
        <f>VLOOKUP(A84,'Refractive index'!$G$5:$H$1430,2,FALSE)</f>
        <v>1.3280000000000001</v>
      </c>
      <c r="M84" s="19">
        <f t="shared" si="17"/>
        <v>1.3295360000000001</v>
      </c>
      <c r="N84">
        <f t="shared" si="18"/>
        <v>0.18050811610785417</v>
      </c>
    </row>
    <row r="85" spans="1:14" x14ac:dyDescent="0.25">
      <c r="A85" s="9">
        <v>881</v>
      </c>
      <c r="B85">
        <f t="shared" si="19"/>
        <v>1</v>
      </c>
      <c r="C85" s="20">
        <f>VLOOKUP(A85,'Absorption coefficient'!$C85:$D1918,2,FALSE)</f>
        <v>5.3460000000000001E-2</v>
      </c>
      <c r="D85" s="19">
        <f t="shared" si="10"/>
        <v>5.3460000000000001E-3</v>
      </c>
      <c r="E85" s="19">
        <f t="shared" si="11"/>
        <v>440.44255073945578</v>
      </c>
      <c r="F85" s="19">
        <f t="shared" si="12"/>
        <v>2.2699999999999999E-3</v>
      </c>
      <c r="G85" s="19">
        <f t="shared" si="13"/>
        <v>1.7928761</v>
      </c>
      <c r="H85" s="19">
        <f t="shared" si="14"/>
        <v>4.3703235213032121</v>
      </c>
      <c r="I85" s="19">
        <f t="shared" si="15"/>
        <v>0.43703235213032121</v>
      </c>
      <c r="J85" s="19">
        <f t="shared" si="16"/>
        <v>0.58758695368025204</v>
      </c>
      <c r="K85" s="19">
        <f>VLOOKUP(A85,'Refractive index'!$C$5:$D$1430,2,FALSE)</f>
        <v>1.3587100000000001</v>
      </c>
      <c r="L85" s="19">
        <f>VLOOKUP(A85,'Refractive index'!$G$5:$H$1430,2,FALSE)</f>
        <v>1.3280000000000001</v>
      </c>
      <c r="M85" s="19">
        <f t="shared" si="17"/>
        <v>1.3295355</v>
      </c>
      <c r="N85">
        <f t="shared" si="18"/>
        <v>0.18023784368235057</v>
      </c>
    </row>
    <row r="86" spans="1:14" x14ac:dyDescent="0.25">
      <c r="A86" s="9">
        <v>882</v>
      </c>
      <c r="B86">
        <f t="shared" si="19"/>
        <v>1</v>
      </c>
      <c r="C86" s="20">
        <f>VLOOKUP(A86,'Absorption coefficient'!$C86:$D1919,2,FALSE)</f>
        <v>5.3859999999999998E-2</v>
      </c>
      <c r="D86" s="19">
        <f t="shared" si="10"/>
        <v>5.3860000000000002E-3</v>
      </c>
      <c r="E86" s="19">
        <f t="shared" si="11"/>
        <v>439.15035322007697</v>
      </c>
      <c r="F86" s="19">
        <f t="shared" si="12"/>
        <v>2.2699999999999999E-3</v>
      </c>
      <c r="G86" s="19">
        <f t="shared" si="13"/>
        <v>1.7934242</v>
      </c>
      <c r="H86" s="19">
        <f t="shared" si="14"/>
        <v>4.3574875803256061</v>
      </c>
      <c r="I86" s="19">
        <f t="shared" si="15"/>
        <v>0.43574875803256063</v>
      </c>
      <c r="J86" s="19">
        <f t="shared" si="16"/>
        <v>0.58699081632267369</v>
      </c>
      <c r="K86" s="19">
        <f>VLOOKUP(A86,'Refractive index'!$C$5:$D$1430,2,FALSE)</f>
        <v>1.3587</v>
      </c>
      <c r="L86" s="19">
        <f>VLOOKUP(A86,'Refractive index'!$G$5:$H$1430,2,FALSE)</f>
        <v>1.3280000000000001</v>
      </c>
      <c r="M86" s="19">
        <f t="shared" si="17"/>
        <v>1.3295350000000001</v>
      </c>
      <c r="N86">
        <f t="shared" si="18"/>
        <v>0.17996823884343666</v>
      </c>
    </row>
    <row r="87" spans="1:14" x14ac:dyDescent="0.25">
      <c r="A87" s="9">
        <v>883</v>
      </c>
      <c r="B87">
        <f t="shared" si="19"/>
        <v>1</v>
      </c>
      <c r="C87" s="20">
        <f>VLOOKUP(A87,'Absorption coefficient'!$C87:$D1920,2,FALSE)</f>
        <v>5.4649999999999997E-2</v>
      </c>
      <c r="D87" s="19">
        <f t="shared" si="10"/>
        <v>5.4649999999999994E-3</v>
      </c>
      <c r="E87" s="19">
        <f t="shared" si="11"/>
        <v>437.86340463905628</v>
      </c>
      <c r="F87" s="19">
        <f t="shared" si="12"/>
        <v>2.2699999999999999E-3</v>
      </c>
      <c r="G87" s="19">
        <f t="shared" si="13"/>
        <v>1.7939723000000001</v>
      </c>
      <c r="H87" s="19">
        <f t="shared" si="14"/>
        <v>4.3447037986098849</v>
      </c>
      <c r="I87" s="19">
        <f t="shared" si="15"/>
        <v>0.43447037986098846</v>
      </c>
      <c r="J87" s="19">
        <f t="shared" si="16"/>
        <v>0.58639459047861386</v>
      </c>
      <c r="K87" s="19">
        <f>VLOOKUP(A87,'Refractive index'!$C$5:$D$1430,2,FALSE)</f>
        <v>1.3587</v>
      </c>
      <c r="L87" s="19">
        <f>VLOOKUP(A87,'Refractive index'!$G$5:$H$1430,2,FALSE)</f>
        <v>1.3280000000000001</v>
      </c>
      <c r="M87" s="19">
        <f t="shared" si="17"/>
        <v>1.3295350000000001</v>
      </c>
      <c r="N87">
        <f t="shared" si="18"/>
        <v>0.17969929938731632</v>
      </c>
    </row>
    <row r="88" spans="1:14" x14ac:dyDescent="0.25">
      <c r="A88" s="9">
        <v>884</v>
      </c>
      <c r="B88">
        <f t="shared" si="19"/>
        <v>1</v>
      </c>
      <c r="C88" s="20">
        <f>VLOOKUP(A88,'Absorption coefficient'!$C88:$D1921,2,FALSE)</f>
        <v>5.5280000000000003E-2</v>
      </c>
      <c r="D88" s="19">
        <f t="shared" si="10"/>
        <v>5.5279999999999999E-3</v>
      </c>
      <c r="E88" s="19">
        <f t="shared" si="11"/>
        <v>436.58167776680312</v>
      </c>
      <c r="F88" s="19">
        <f t="shared" si="12"/>
        <v>2.2699999999999999E-3</v>
      </c>
      <c r="G88" s="19">
        <f t="shared" si="13"/>
        <v>1.7945204000000001</v>
      </c>
      <c r="H88" s="19">
        <f t="shared" si="14"/>
        <v>4.3319719055200254</v>
      </c>
      <c r="I88" s="19">
        <f t="shared" si="15"/>
        <v>0.43319719055200256</v>
      </c>
      <c r="J88" s="19">
        <f t="shared" si="16"/>
        <v>0.58579827609332735</v>
      </c>
      <c r="K88" s="19">
        <f>VLOOKUP(A88,'Refractive index'!$C$5:$D$1430,2,FALSE)</f>
        <v>1.35869</v>
      </c>
      <c r="L88" s="19">
        <f>VLOOKUP(A88,'Refractive index'!$G$5:$H$1430,2,FALSE)</f>
        <v>1.3280000000000001</v>
      </c>
      <c r="M88" s="19">
        <f t="shared" si="17"/>
        <v>1.3295345000000001</v>
      </c>
      <c r="N88">
        <f t="shared" si="18"/>
        <v>0.17943102311816683</v>
      </c>
    </row>
    <row r="89" spans="1:14" x14ac:dyDescent="0.25">
      <c r="A89" s="9">
        <v>885</v>
      </c>
      <c r="B89">
        <f t="shared" si="19"/>
        <v>1</v>
      </c>
      <c r="C89" s="20">
        <f>VLOOKUP(A89,'Absorption coefficient'!$C89:$D1922,2,FALSE)</f>
        <v>5.5660000000000001E-2</v>
      </c>
      <c r="D89" s="19">
        <f t="shared" si="10"/>
        <v>5.5659999999999998E-3</v>
      </c>
      <c r="E89" s="19">
        <f t="shared" si="11"/>
        <v>435.30514554556595</v>
      </c>
      <c r="F89" s="19">
        <f t="shared" si="12"/>
        <v>2.2699999999999999E-3</v>
      </c>
      <c r="G89" s="19">
        <f t="shared" si="13"/>
        <v>1.7950685000000002</v>
      </c>
      <c r="H89" s="19">
        <f t="shared" si="14"/>
        <v>4.3192916321281274</v>
      </c>
      <c r="I89" s="19">
        <f t="shared" si="15"/>
        <v>0.43192916321281272</v>
      </c>
      <c r="J89" s="19">
        <f t="shared" si="16"/>
        <v>0.58520187311401728</v>
      </c>
      <c r="K89" s="19">
        <f>VLOOKUP(A89,'Refractive index'!$C$5:$D$1430,2,FALSE)</f>
        <v>1.3586800000000001</v>
      </c>
      <c r="L89" s="19">
        <f>VLOOKUP(A89,'Refractive index'!$G$5:$H$1430,2,FALSE)</f>
        <v>1.3280000000000001</v>
      </c>
      <c r="M89" s="19">
        <f t="shared" si="17"/>
        <v>1.329534</v>
      </c>
      <c r="N89">
        <f t="shared" si="18"/>
        <v>0.17916340784810464</v>
      </c>
    </row>
    <row r="90" spans="1:14" x14ac:dyDescent="0.25">
      <c r="A90" s="9">
        <v>886</v>
      </c>
      <c r="B90">
        <f t="shared" si="19"/>
        <v>1</v>
      </c>
      <c r="C90" s="20">
        <f>VLOOKUP(A90,'Absorption coefficient'!$C90:$D1923,2,FALSE)</f>
        <v>5.5960000000000003E-2</v>
      </c>
      <c r="D90" s="19">
        <f t="shared" si="10"/>
        <v>5.5960000000000003E-3</v>
      </c>
      <c r="E90" s="19">
        <f t="shared" si="11"/>
        <v>434.03378108815593</v>
      </c>
      <c r="F90" s="19">
        <f t="shared" si="12"/>
        <v>2.2699999999999999E-3</v>
      </c>
      <c r="G90" s="19">
        <f t="shared" si="13"/>
        <v>1.7956166</v>
      </c>
      <c r="H90" s="19">
        <f t="shared" si="14"/>
        <v>4.3066627112017279</v>
      </c>
      <c r="I90" s="19">
        <f t="shared" si="15"/>
        <v>0.43066627112017281</v>
      </c>
      <c r="J90" s="19">
        <f t="shared" si="16"/>
        <v>0.58460538148985619</v>
      </c>
      <c r="K90" s="19">
        <f>VLOOKUP(A90,'Refractive index'!$C$5:$D$1430,2,FALSE)</f>
        <v>1.35867</v>
      </c>
      <c r="L90" s="19">
        <f>VLOOKUP(A90,'Refractive index'!$G$5:$H$1430,2,FALSE)</f>
        <v>1.3280000000000001</v>
      </c>
      <c r="M90" s="19">
        <f t="shared" si="17"/>
        <v>1.3295335000000001</v>
      </c>
      <c r="N90">
        <f t="shared" si="18"/>
        <v>0.17889645139715035</v>
      </c>
    </row>
    <row r="91" spans="1:14" x14ac:dyDescent="0.25">
      <c r="A91" s="9">
        <v>887</v>
      </c>
      <c r="B91">
        <f t="shared" si="19"/>
        <v>1</v>
      </c>
      <c r="C91" s="20">
        <f>VLOOKUP(A91,'Absorption coefficient'!$C91:$D1924,2,FALSE)</f>
        <v>5.6529999999999997E-2</v>
      </c>
      <c r="D91" s="19">
        <f t="shared" si="10"/>
        <v>5.653E-3</v>
      </c>
      <c r="E91" s="19">
        <f t="shared" si="11"/>
        <v>432.76755767667879</v>
      </c>
      <c r="F91" s="19">
        <f t="shared" si="12"/>
        <v>2.2699999999999999E-3</v>
      </c>
      <c r="G91" s="19">
        <f t="shared" si="13"/>
        <v>1.7961647000000001</v>
      </c>
      <c r="H91" s="19">
        <f t="shared" si="14"/>
        <v>4.2940848771911835</v>
      </c>
      <c r="I91" s="19">
        <f t="shared" si="15"/>
        <v>0.42940848771911833</v>
      </c>
      <c r="J91" s="19">
        <f t="shared" si="16"/>
        <v>0.58400880117200815</v>
      </c>
      <c r="K91" s="19">
        <f>VLOOKUP(A91,'Refractive index'!$C$5:$D$1430,2,FALSE)</f>
        <v>1.35866</v>
      </c>
      <c r="L91" s="19">
        <f>VLOOKUP(A91,'Refractive index'!$G$5:$H$1430,2,FALSE)</f>
        <v>1.3280000000000001</v>
      </c>
      <c r="M91" s="19">
        <f t="shared" si="17"/>
        <v>1.3295330000000001</v>
      </c>
      <c r="N91">
        <f t="shared" si="18"/>
        <v>0.17863015159319104</v>
      </c>
    </row>
    <row r="92" spans="1:14" x14ac:dyDescent="0.25">
      <c r="A92" s="9">
        <v>888</v>
      </c>
      <c r="B92">
        <f t="shared" si="19"/>
        <v>1</v>
      </c>
      <c r="C92" s="20">
        <f>VLOOKUP(A92,'Absorption coefficient'!$C92:$D1925,2,FALSE)</f>
        <v>5.7450000000000001E-2</v>
      </c>
      <c r="D92" s="19">
        <f t="shared" si="10"/>
        <v>5.7450000000000001E-3</v>
      </c>
      <c r="E92" s="19">
        <f t="shared" si="11"/>
        <v>431.50644876127745</v>
      </c>
      <c r="F92" s="19">
        <f t="shared" si="12"/>
        <v>2.2699999999999999E-3</v>
      </c>
      <c r="G92" s="19">
        <f t="shared" si="13"/>
        <v>1.7967128000000001</v>
      </c>
      <c r="H92" s="19">
        <f t="shared" si="14"/>
        <v>4.2815578662171818</v>
      </c>
      <c r="I92" s="19">
        <f t="shared" si="15"/>
        <v>0.42815578662171816</v>
      </c>
      <c r="J92" s="19">
        <f t="shared" si="16"/>
        <v>0.58341213211364962</v>
      </c>
      <c r="K92" s="19">
        <f>VLOOKUP(A92,'Refractive index'!$C$5:$D$1430,2,FALSE)</f>
        <v>1.3586499999999999</v>
      </c>
      <c r="L92" s="19">
        <f>VLOOKUP(A92,'Refractive index'!$G$5:$H$1430,2,FALSE)</f>
        <v>1.3280000000000001</v>
      </c>
      <c r="M92" s="19">
        <f t="shared" si="17"/>
        <v>1.3295325</v>
      </c>
      <c r="N92">
        <f t="shared" si="18"/>
        <v>0.17836450627194475</v>
      </c>
    </row>
    <row r="93" spans="1:14" x14ac:dyDescent="0.25">
      <c r="A93" s="9">
        <v>889</v>
      </c>
      <c r="B93">
        <f t="shared" si="19"/>
        <v>1</v>
      </c>
      <c r="C93" s="20">
        <f>VLOOKUP(A93,'Absorption coefficient'!$C93:$D1926,2,FALSE)</f>
        <v>5.7889999999999997E-2</v>
      </c>
      <c r="D93" s="19">
        <f t="shared" si="10"/>
        <v>5.7889999999999999E-3</v>
      </c>
      <c r="E93" s="19">
        <f t="shared" si="11"/>
        <v>430.25042795889306</v>
      </c>
      <c r="F93" s="19">
        <f t="shared" si="12"/>
        <v>2.2699999999999999E-3</v>
      </c>
      <c r="G93" s="19">
        <f t="shared" si="13"/>
        <v>1.7972609000000002</v>
      </c>
      <c r="H93" s="19">
        <f t="shared" si="14"/>
        <v>4.2690814160584241</v>
      </c>
      <c r="I93" s="19">
        <f t="shared" si="15"/>
        <v>0.4269081416058424</v>
      </c>
      <c r="J93" s="19">
        <f t="shared" si="16"/>
        <v>0.58281537426999253</v>
      </c>
      <c r="K93" s="19">
        <f>VLOOKUP(A93,'Refractive index'!$C$5:$D$1430,2,FALSE)</f>
        <v>1.3586400000000001</v>
      </c>
      <c r="L93" s="19">
        <f>VLOOKUP(A93,'Refractive index'!$G$5:$H$1430,2,FALSE)</f>
        <v>1.3280000000000001</v>
      </c>
      <c r="M93" s="19">
        <f t="shared" si="17"/>
        <v>1.3295320000000002</v>
      </c>
      <c r="N93">
        <f t="shared" si="18"/>
        <v>0.17809951327692639</v>
      </c>
    </row>
    <row r="94" spans="1:14" x14ac:dyDescent="0.25">
      <c r="A94" s="9">
        <v>890</v>
      </c>
      <c r="B94">
        <f t="shared" si="19"/>
        <v>1</v>
      </c>
      <c r="C94" s="20">
        <f>VLOOKUP(A94,'Absorption coefficient'!$C94:$D1927,2,FALSE)</f>
        <v>5.8310000000000001E-2</v>
      </c>
      <c r="D94" s="19">
        <f t="shared" si="10"/>
        <v>5.8310000000000002E-3</v>
      </c>
      <c r="E94" s="19">
        <f t="shared" si="11"/>
        <v>428.99946905202648</v>
      </c>
      <c r="F94" s="19">
        <f t="shared" si="12"/>
        <v>2.2699999999999999E-3</v>
      </c>
      <c r="G94" s="19">
        <f t="shared" si="13"/>
        <v>1.797809</v>
      </c>
      <c r="H94" s="19">
        <f t="shared" si="14"/>
        <v>4.2566552661393056</v>
      </c>
      <c r="I94" s="19">
        <f t="shared" si="15"/>
        <v>0.42566552661393053</v>
      </c>
      <c r="J94" s="19">
        <f t="shared" si="16"/>
        <v>0.58221852759830395</v>
      </c>
      <c r="K94" s="19">
        <f>VLOOKUP(A94,'Refractive index'!$C$5:$D$1430,2,FALSE)</f>
        <v>1.35863</v>
      </c>
      <c r="L94" s="19">
        <f>VLOOKUP(A94,'Refractive index'!$G$5:$H$1430,2,FALSE)</f>
        <v>1.3280000000000001</v>
      </c>
      <c r="M94" s="19">
        <f t="shared" si="17"/>
        <v>1.3295315000000001</v>
      </c>
      <c r="N94">
        <f t="shared" si="18"/>
        <v>0.17783517045941125</v>
      </c>
    </row>
    <row r="95" spans="1:14" x14ac:dyDescent="0.25">
      <c r="A95" s="9">
        <v>891</v>
      </c>
      <c r="B95">
        <f t="shared" si="19"/>
        <v>1</v>
      </c>
      <c r="C95" s="20">
        <f>VLOOKUP(A95,'Absorption coefficient'!$C95:$D1928,2,FALSE)</f>
        <v>5.9240000000000001E-2</v>
      </c>
      <c r="D95" s="19">
        <f t="shared" si="10"/>
        <v>5.9240000000000004E-3</v>
      </c>
      <c r="E95" s="19">
        <f t="shared" si="11"/>
        <v>427.75354598751687</v>
      </c>
      <c r="F95" s="19">
        <f t="shared" si="12"/>
        <v>2.2699999999999999E-3</v>
      </c>
      <c r="G95" s="19">
        <f t="shared" si="13"/>
        <v>1.7983571</v>
      </c>
      <c r="H95" s="19">
        <f t="shared" si="14"/>
        <v>4.2442791575177798</v>
      </c>
      <c r="I95" s="19">
        <f t="shared" si="15"/>
        <v>0.42442791575177796</v>
      </c>
      <c r="J95" s="19">
        <f t="shared" si="16"/>
        <v>0.5816215920579294</v>
      </c>
      <c r="K95" s="19">
        <f>VLOOKUP(A95,'Refractive index'!$C$5:$D$1430,2,FALSE)</f>
        <v>1.3586199999999999</v>
      </c>
      <c r="L95" s="19">
        <f>VLOOKUP(A95,'Refractive index'!$G$5:$H$1430,2,FALSE)</f>
        <v>1.3280000000000001</v>
      </c>
      <c r="M95" s="19">
        <f t="shared" si="17"/>
        <v>1.329531</v>
      </c>
      <c r="N95">
        <f t="shared" si="18"/>
        <v>0.17757147567840012</v>
      </c>
    </row>
    <row r="96" spans="1:14" x14ac:dyDescent="0.25">
      <c r="A96" s="9">
        <v>892</v>
      </c>
      <c r="B96">
        <f t="shared" si="19"/>
        <v>1</v>
      </c>
      <c r="C96" s="20">
        <f>VLOOKUP(A96,'Absorption coefficient'!$C96:$D1929,2,FALSE)</f>
        <v>5.9819999999999998E-2</v>
      </c>
      <c r="D96" s="19">
        <f t="shared" si="10"/>
        <v>5.9819999999999995E-3</v>
      </c>
      <c r="E96" s="19">
        <f t="shared" si="11"/>
        <v>426.51263287532669</v>
      </c>
      <c r="F96" s="19">
        <f t="shared" si="12"/>
        <v>2.2699999999999999E-3</v>
      </c>
      <c r="G96" s="19">
        <f t="shared" si="13"/>
        <v>1.7989052000000001</v>
      </c>
      <c r="H96" s="19">
        <f t="shared" si="14"/>
        <v>4.2319528328732785</v>
      </c>
      <c r="I96" s="19">
        <f t="shared" si="15"/>
        <v>0.42319528328732786</v>
      </c>
      <c r="J96" s="19">
        <f t="shared" si="16"/>
        <v>0.58102456761031562</v>
      </c>
      <c r="K96" s="19">
        <f>VLOOKUP(A96,'Refractive index'!$C$5:$D$1430,2,FALSE)</f>
        <v>1.3586100000000001</v>
      </c>
      <c r="L96" s="19">
        <f>VLOOKUP(A96,'Refractive index'!$G$5:$H$1430,2,FALSE)</f>
        <v>1.3280000000000001</v>
      </c>
      <c r="M96" s="19">
        <f t="shared" si="17"/>
        <v>1.3295305000000002</v>
      </c>
      <c r="N96">
        <f t="shared" si="18"/>
        <v>0.17730842680058317</v>
      </c>
    </row>
    <row r="97" spans="1:14" x14ac:dyDescent="0.25">
      <c r="A97" s="9">
        <v>893</v>
      </c>
      <c r="B97">
        <f t="shared" si="19"/>
        <v>1</v>
      </c>
      <c r="C97" s="20">
        <f>VLOOKUP(A97,'Absorption coefficient'!$C97:$D1930,2,FALSE)</f>
        <v>6.0089999999999998E-2</v>
      </c>
      <c r="D97" s="19">
        <f t="shared" si="10"/>
        <v>6.0089999999999996E-3</v>
      </c>
      <c r="E97" s="19">
        <f t="shared" si="11"/>
        <v>425.27670398734364</v>
      </c>
      <c r="F97" s="19">
        <f t="shared" si="12"/>
        <v>2.2699999999999999E-3</v>
      </c>
      <c r="G97" s="19">
        <f t="shared" si="13"/>
        <v>1.7994533000000001</v>
      </c>
      <c r="H97" s="19">
        <f t="shared" si="14"/>
        <v>4.2196760364947981</v>
      </c>
      <c r="I97" s="19">
        <f t="shared" si="15"/>
        <v>0.42196760364947983</v>
      </c>
      <c r="J97" s="19">
        <f t="shared" si="16"/>
        <v>0.58042745421903152</v>
      </c>
      <c r="K97" s="19">
        <f>VLOOKUP(A97,'Refractive index'!$C$5:$D$1430,2,FALSE)</f>
        <v>1.3586</v>
      </c>
      <c r="L97" s="19">
        <f>VLOOKUP(A97,'Refractive index'!$G$5:$H$1430,2,FALSE)</f>
        <v>1.3280000000000001</v>
      </c>
      <c r="M97" s="19">
        <f t="shared" si="17"/>
        <v>1.3295300000000001</v>
      </c>
      <c r="N97">
        <f t="shared" si="18"/>
        <v>0.17704602170030695</v>
      </c>
    </row>
    <row r="98" spans="1:14" x14ac:dyDescent="0.25">
      <c r="A98" s="9">
        <v>894</v>
      </c>
      <c r="B98">
        <f t="shared" si="19"/>
        <v>1</v>
      </c>
      <c r="C98" s="20">
        <f>VLOOKUP(A98,'Absorption coefficient'!$C98:$D1931,2,FALSE)</f>
        <v>6.0350000000000001E-2</v>
      </c>
      <c r="D98" s="19">
        <f t="shared" si="10"/>
        <v>6.0350000000000004E-3</v>
      </c>
      <c r="E98" s="19">
        <f t="shared" si="11"/>
        <v>424.04573375618253</v>
      </c>
      <c r="F98" s="19">
        <f t="shared" si="12"/>
        <v>2.2699999999999999E-3</v>
      </c>
      <c r="G98" s="19">
        <f t="shared" si="13"/>
        <v>1.8000014000000002</v>
      </c>
      <c r="H98" s="19">
        <f t="shared" si="14"/>
        <v>4.2074485142690019</v>
      </c>
      <c r="I98" s="19">
        <f t="shared" si="15"/>
        <v>0.42074485142690021</v>
      </c>
      <c r="J98" s="19">
        <f t="shared" si="16"/>
        <v>0.57983025184979109</v>
      </c>
      <c r="K98" s="19">
        <f>VLOOKUP(A98,'Refractive index'!$C$5:$D$1430,2,FALSE)</f>
        <v>1.35859</v>
      </c>
      <c r="L98" s="19">
        <f>VLOOKUP(A98,'Refractive index'!$G$5:$H$1430,2,FALSE)</f>
        <v>1.3280000000000001</v>
      </c>
      <c r="M98" s="19">
        <f t="shared" si="17"/>
        <v>1.3295295</v>
      </c>
      <c r="N98">
        <f t="shared" si="18"/>
        <v>0.17678425825953772</v>
      </c>
    </row>
    <row r="99" spans="1:14" x14ac:dyDescent="0.25">
      <c r="A99" s="9">
        <v>895</v>
      </c>
      <c r="B99">
        <f t="shared" si="19"/>
        <v>1</v>
      </c>
      <c r="C99" s="20">
        <f>VLOOKUP(A99,'Absorption coefficient'!$C99:$D1932,2,FALSE)</f>
        <v>6.0940000000000001E-2</v>
      </c>
      <c r="D99" s="19">
        <f t="shared" si="10"/>
        <v>6.0940000000000005E-3</v>
      </c>
      <c r="E99" s="19">
        <f t="shared" si="11"/>
        <v>422.81969677400497</v>
      </c>
      <c r="F99" s="19">
        <f t="shared" si="12"/>
        <v>2.2699999999999999E-3</v>
      </c>
      <c r="G99" s="19">
        <f t="shared" si="13"/>
        <v>1.8005495</v>
      </c>
      <c r="H99" s="19">
        <f t="shared" si="14"/>
        <v>4.1952700136684635</v>
      </c>
      <c r="I99" s="19">
        <f t="shared" si="15"/>
        <v>0.41952700136684634</v>
      </c>
      <c r="J99" s="19">
        <f t="shared" si="16"/>
        <v>0.5792329604704769</v>
      </c>
      <c r="K99" s="19">
        <f>VLOOKUP(A99,'Refractive index'!$C$5:$D$1430,2,FALSE)</f>
        <v>1.3585799999999999</v>
      </c>
      <c r="L99" s="19">
        <f>VLOOKUP(A99,'Refractive index'!$G$5:$H$1430,2,FALSE)</f>
        <v>1.3280000000000001</v>
      </c>
      <c r="M99" s="19">
        <f t="shared" si="17"/>
        <v>1.329529</v>
      </c>
      <c r="N99">
        <f t="shared" si="18"/>
        <v>0.17652313436782613</v>
      </c>
    </row>
    <row r="100" spans="1:14" x14ac:dyDescent="0.25">
      <c r="A100" s="9">
        <v>896</v>
      </c>
      <c r="B100">
        <f t="shared" si="19"/>
        <v>1</v>
      </c>
      <c r="C100" s="20">
        <f>VLOOKUP(A100,'Absorption coefficient'!$C100:$D1933,2,FALSE)</f>
        <v>6.1850000000000002E-2</v>
      </c>
      <c r="D100" s="19">
        <f t="shared" si="10"/>
        <v>6.1850000000000004E-3</v>
      </c>
      <c r="E100" s="19">
        <f t="shared" si="11"/>
        <v>421.59856779134918</v>
      </c>
      <c r="F100" s="19">
        <f t="shared" si="12"/>
        <v>2.2699999999999999E-3</v>
      </c>
      <c r="G100" s="19">
        <f t="shared" si="13"/>
        <v>1.8010976000000001</v>
      </c>
      <c r="H100" s="19">
        <f t="shared" si="14"/>
        <v>4.1831402837400598</v>
      </c>
      <c r="I100" s="19">
        <f t="shared" si="15"/>
        <v>0.418314028374006</v>
      </c>
      <c r="J100" s="19">
        <f t="shared" si="16"/>
        <v>0.57863558005116156</v>
      </c>
      <c r="K100" s="19">
        <f>VLOOKUP(A100,'Refractive index'!$C$5:$D$1430,2,FALSE)</f>
        <v>1.3585799999999999</v>
      </c>
      <c r="L100" s="19">
        <f>VLOOKUP(A100,'Refractive index'!$G$5:$H$1430,2,FALSE)</f>
        <v>1.3280000000000001</v>
      </c>
      <c r="M100" s="19">
        <f t="shared" si="17"/>
        <v>1.329529</v>
      </c>
      <c r="N100">
        <f t="shared" si="18"/>
        <v>0.17626264792227497</v>
      </c>
    </row>
    <row r="101" spans="1:14" x14ac:dyDescent="0.25">
      <c r="A101" s="9">
        <v>897</v>
      </c>
      <c r="B101">
        <f t="shared" si="19"/>
        <v>1</v>
      </c>
      <c r="C101" s="20">
        <f>VLOOKUP(A101,'Absorption coefficient'!$C101:$D1934,2,FALSE)</f>
        <v>6.2260000000000003E-2</v>
      </c>
      <c r="D101" s="19">
        <f t="shared" si="10"/>
        <v>6.2260000000000006E-3</v>
      </c>
      <c r="E101" s="19">
        <f t="shared" si="11"/>
        <v>420.38232171596388</v>
      </c>
      <c r="F101" s="19">
        <f t="shared" si="12"/>
        <v>2.2699999999999999E-3</v>
      </c>
      <c r="G101" s="19">
        <f t="shared" si="13"/>
        <v>1.8016457000000001</v>
      </c>
      <c r="H101" s="19">
        <f t="shared" si="14"/>
        <v>4.1710590750933614</v>
      </c>
      <c r="I101" s="19">
        <f t="shared" si="15"/>
        <v>0.41710590750933613</v>
      </c>
      <c r="J101" s="19">
        <f t="shared" si="16"/>
        <v>0.57803811056413101</v>
      </c>
      <c r="K101" s="19">
        <f>VLOOKUP(A101,'Refractive index'!$C$5:$D$1430,2,FALSE)</f>
        <v>1.3585700000000001</v>
      </c>
      <c r="L101" s="19">
        <f>VLOOKUP(A101,'Refractive index'!$G$5:$H$1430,2,FALSE)</f>
        <v>1.3280000000000001</v>
      </c>
      <c r="M101" s="19">
        <f t="shared" si="17"/>
        <v>1.3295285000000001</v>
      </c>
      <c r="N101">
        <f t="shared" si="18"/>
        <v>0.17600279682750228</v>
      </c>
    </row>
    <row r="102" spans="1:14" x14ac:dyDescent="0.25">
      <c r="A102" s="9">
        <v>898</v>
      </c>
      <c r="B102">
        <f t="shared" si="19"/>
        <v>1</v>
      </c>
      <c r="C102" s="20">
        <f>VLOOKUP(A102,'Absorption coefficient'!$C102:$D1935,2,FALSE)</f>
        <v>6.2689999999999996E-2</v>
      </c>
      <c r="D102" s="19">
        <f t="shared" si="10"/>
        <v>6.2689999999999994E-3</v>
      </c>
      <c r="E102" s="19">
        <f t="shared" si="11"/>
        <v>419.17093361165809</v>
      </c>
      <c r="F102" s="19">
        <f t="shared" si="12"/>
        <v>2.2699999999999999E-3</v>
      </c>
      <c r="G102" s="19">
        <f t="shared" si="13"/>
        <v>1.8021938</v>
      </c>
      <c r="H102" s="19">
        <f t="shared" si="14"/>
        <v>4.1590261398892023</v>
      </c>
      <c r="I102" s="19">
        <f t="shared" si="15"/>
        <v>0.41590261398892026</v>
      </c>
      <c r="J102" s="19">
        <f t="shared" si="16"/>
        <v>0.57744055198390809</v>
      </c>
      <c r="K102" s="19">
        <f>VLOOKUP(A102,'Refractive index'!$C$5:$D$1430,2,FALSE)</f>
        <v>1.35856</v>
      </c>
      <c r="L102" s="19">
        <f>VLOOKUP(A102,'Refractive index'!$G$5:$H$1430,2,FALSE)</f>
        <v>1.3280000000000001</v>
      </c>
      <c r="M102" s="19">
        <f t="shared" si="17"/>
        <v>1.329528</v>
      </c>
      <c r="N102">
        <f t="shared" si="18"/>
        <v>0.17574357899560789</v>
      </c>
    </row>
    <row r="103" spans="1:14" x14ac:dyDescent="0.25">
      <c r="A103" s="9">
        <v>899</v>
      </c>
      <c r="B103">
        <f t="shared" si="19"/>
        <v>1</v>
      </c>
      <c r="C103" s="20">
        <f>VLOOKUP(A103,'Absorption coefficient'!$C103:$D1936,2,FALSE)</f>
        <v>6.3600000000000004E-2</v>
      </c>
      <c r="D103" s="19">
        <f t="shared" si="10"/>
        <v>6.3600000000000002E-3</v>
      </c>
      <c r="E103" s="19">
        <f t="shared" si="11"/>
        <v>417.96437869716056</v>
      </c>
      <c r="F103" s="19">
        <f t="shared" si="12"/>
        <v>2.2699999999999999E-3</v>
      </c>
      <c r="G103" s="19">
        <f t="shared" si="13"/>
        <v>1.8027419</v>
      </c>
      <c r="H103" s="19">
        <f t="shared" si="14"/>
        <v>4.1470412318283465</v>
      </c>
      <c r="I103" s="19">
        <f t="shared" si="15"/>
        <v>0.41470412318283467</v>
      </c>
      <c r="J103" s="19">
        <f t="shared" si="16"/>
        <v>0.57684290428727569</v>
      </c>
      <c r="K103" s="19">
        <f>VLOOKUP(A103,'Refractive index'!$C$5:$D$1430,2,FALSE)</f>
        <v>1.3585499999999999</v>
      </c>
      <c r="L103" s="19">
        <f>VLOOKUP(A103,'Refractive index'!$G$5:$H$1430,2,FALSE)</f>
        <v>1.3280000000000001</v>
      </c>
      <c r="M103" s="19">
        <f t="shared" si="17"/>
        <v>1.3295275</v>
      </c>
      <c r="N103">
        <f t="shared" si="18"/>
        <v>0.17548499234614018</v>
      </c>
    </row>
    <row r="104" spans="1:14" x14ac:dyDescent="0.25">
      <c r="A104" s="9">
        <v>900</v>
      </c>
      <c r="B104">
        <f t="shared" si="19"/>
        <v>1</v>
      </c>
      <c r="C104" s="20">
        <f>VLOOKUP(A104,'Absorption coefficient'!$C104:$D1937,2,FALSE)</f>
        <v>6.4070000000000002E-2</v>
      </c>
      <c r="D104" s="19">
        <f t="shared" si="10"/>
        <v>6.4070000000000004E-3</v>
      </c>
      <c r="E104" s="19">
        <f t="shared" si="11"/>
        <v>416.76263234497543</v>
      </c>
      <c r="F104" s="19">
        <f t="shared" si="12"/>
        <v>2.2699999999999999E-3</v>
      </c>
      <c r="G104" s="19">
        <f t="shared" si="13"/>
        <v>1.8032900000000001</v>
      </c>
      <c r="H104" s="19">
        <f t="shared" si="14"/>
        <v>4.1351041061401066</v>
      </c>
      <c r="I104" s="19">
        <f t="shared" si="15"/>
        <v>0.41351041061401067</v>
      </c>
      <c r="J104" s="19">
        <f t="shared" si="16"/>
        <v>0.57624516745329912</v>
      </c>
      <c r="K104" s="19">
        <f>VLOOKUP(A104,'Refractive index'!$C$5:$D$1430,2,FALSE)</f>
        <v>1.3585400000000001</v>
      </c>
      <c r="L104" s="19">
        <f>VLOOKUP(A104,'Refractive index'!$G$5:$H$1430,2,FALSE)</f>
        <v>1.3280000000000001</v>
      </c>
      <c r="M104" s="19">
        <f t="shared" si="17"/>
        <v>1.3295270000000001</v>
      </c>
      <c r="N104">
        <f t="shared" si="18"/>
        <v>0.17522703480605761</v>
      </c>
    </row>
    <row r="105" spans="1:14" x14ac:dyDescent="0.25">
      <c r="A105" s="9">
        <v>901</v>
      </c>
      <c r="B105">
        <f t="shared" si="19"/>
        <v>1</v>
      </c>
      <c r="C105" s="20">
        <f>VLOOKUP(A105,'Absorption coefficient'!$C105:$D1938,2,FALSE)</f>
        <v>6.4570000000000002E-2</v>
      </c>
      <c r="D105" s="19">
        <f t="shared" si="10"/>
        <v>6.4570000000000001E-3</v>
      </c>
      <c r="E105" s="19">
        <f t="shared" si="11"/>
        <v>415.56567008027292</v>
      </c>
      <c r="F105" s="19">
        <f t="shared" si="12"/>
        <v>2.2699999999999999E-3</v>
      </c>
      <c r="G105" s="19">
        <f t="shared" si="13"/>
        <v>1.8038381000000001</v>
      </c>
      <c r="H105" s="19">
        <f t="shared" si="14"/>
        <v>4.1232145195713148</v>
      </c>
      <c r="I105" s="19">
        <f t="shared" si="15"/>
        <v>0.41232145195713149</v>
      </c>
      <c r="J105" s="19">
        <f t="shared" si="16"/>
        <v>0.57564734146335128</v>
      </c>
      <c r="K105" s="19">
        <f>VLOOKUP(A105,'Refractive index'!$C$5:$D$1430,2,FALSE)</f>
        <v>1.35853</v>
      </c>
      <c r="L105" s="19">
        <f>VLOOKUP(A105,'Refractive index'!$G$5:$H$1430,2,FALSE)</f>
        <v>1.3280000000000001</v>
      </c>
      <c r="M105" s="19">
        <f t="shared" si="17"/>
        <v>1.3295265000000001</v>
      </c>
      <c r="N105">
        <f t="shared" si="18"/>
        <v>0.17496970430969983</v>
      </c>
    </row>
    <row r="106" spans="1:14" x14ac:dyDescent="0.25">
      <c r="A106" s="9">
        <v>902</v>
      </c>
      <c r="B106">
        <f t="shared" si="19"/>
        <v>1</v>
      </c>
      <c r="C106" s="20">
        <f>VLOOKUP(A106,'Absorption coefficient'!$C106:$D1939,2,FALSE)</f>
        <v>6.5619999999999998E-2</v>
      </c>
      <c r="D106" s="19">
        <f t="shared" si="10"/>
        <v>6.5620000000000001E-3</v>
      </c>
      <c r="E106" s="19">
        <f t="shared" si="11"/>
        <v>414.37346757976701</v>
      </c>
      <c r="F106" s="19">
        <f t="shared" si="12"/>
        <v>2.2699999999999999E-3</v>
      </c>
      <c r="G106" s="19">
        <f t="shared" si="13"/>
        <v>1.8043862000000002</v>
      </c>
      <c r="H106" s="19">
        <f t="shared" si="14"/>
        <v>4.1113722303751734</v>
      </c>
      <c r="I106" s="19">
        <f t="shared" si="15"/>
        <v>0.41113722303751732</v>
      </c>
      <c r="J106" s="19">
        <f t="shared" si="16"/>
        <v>0.57504942630113454</v>
      </c>
      <c r="K106" s="19">
        <f>VLOOKUP(A106,'Refractive index'!$C$5:$D$1430,2,FALSE)</f>
        <v>1.3585199999999999</v>
      </c>
      <c r="L106" s="19">
        <f>VLOOKUP(A106,'Refractive index'!$G$5:$H$1430,2,FALSE)</f>
        <v>1.3280000000000001</v>
      </c>
      <c r="M106" s="19">
        <f t="shared" si="17"/>
        <v>1.329526</v>
      </c>
      <c r="N106">
        <f t="shared" si="18"/>
        <v>0.17471299879875138</v>
      </c>
    </row>
    <row r="107" spans="1:14" x14ac:dyDescent="0.25">
      <c r="A107" s="9">
        <v>903</v>
      </c>
      <c r="B107">
        <f t="shared" si="19"/>
        <v>1</v>
      </c>
      <c r="C107" s="20">
        <f>VLOOKUP(A107,'Absorption coefficient'!$C107:$D1940,2,FALSE)</f>
        <v>6.6360000000000002E-2</v>
      </c>
      <c r="D107" s="19">
        <f t="shared" si="10"/>
        <v>6.6360000000000004E-3</v>
      </c>
      <c r="E107" s="19">
        <f t="shared" si="11"/>
        <v>413.18600067061107</v>
      </c>
      <c r="F107" s="19">
        <f t="shared" si="12"/>
        <v>2.2699999999999999E-3</v>
      </c>
      <c r="G107" s="19">
        <f t="shared" si="13"/>
        <v>1.8049343000000002</v>
      </c>
      <c r="H107" s="19">
        <f t="shared" si="14"/>
        <v>4.0995769983002717</v>
      </c>
      <c r="I107" s="19">
        <f t="shared" si="15"/>
        <v>0.40995769983002717</v>
      </c>
      <c r="J107" s="19">
        <f t="shared" si="16"/>
        <v>0.57445142195270649</v>
      </c>
      <c r="K107" s="19">
        <f>VLOOKUP(A107,'Refractive index'!$C$5:$D$1430,2,FALSE)</f>
        <v>1.3585100000000001</v>
      </c>
      <c r="L107" s="19">
        <f>VLOOKUP(A107,'Refractive index'!$G$5:$H$1430,2,FALSE)</f>
        <v>1.3280000000000001</v>
      </c>
      <c r="M107" s="19">
        <f t="shared" si="17"/>
        <v>1.3295255000000001</v>
      </c>
      <c r="N107">
        <f t="shared" si="18"/>
        <v>0.17445691622220724</v>
      </c>
    </row>
    <row r="108" spans="1:14" x14ac:dyDescent="0.25">
      <c r="A108" s="9">
        <v>904</v>
      </c>
      <c r="B108">
        <f t="shared" si="19"/>
        <v>1</v>
      </c>
      <c r="C108" s="20">
        <f>VLOOKUP(A108,'Absorption coefficient'!$C108:$D1941,2,FALSE)</f>
        <v>6.6720000000000002E-2</v>
      </c>
      <c r="D108" s="19">
        <f t="shared" si="10"/>
        <v>6.672E-3</v>
      </c>
      <c r="E108" s="19">
        <f t="shared" si="11"/>
        <v>412.00324532930171</v>
      </c>
      <c r="F108" s="19">
        <f t="shared" si="12"/>
        <v>2.2699999999999999E-3</v>
      </c>
      <c r="G108" s="19">
        <f t="shared" si="13"/>
        <v>1.8054824</v>
      </c>
      <c r="H108" s="19">
        <f t="shared" si="14"/>
        <v>4.0878285845796887</v>
      </c>
      <c r="I108" s="19">
        <f t="shared" si="15"/>
        <v>0.40878285845796886</v>
      </c>
      <c r="J108" s="19">
        <f t="shared" si="16"/>
        <v>0.57385332840650194</v>
      </c>
      <c r="K108" s="19">
        <f>VLOOKUP(A108,'Refractive index'!$C$5:$D$1430,2,FALSE)</f>
        <v>1.3585</v>
      </c>
      <c r="L108" s="19">
        <f>VLOOKUP(A108,'Refractive index'!$G$5:$H$1430,2,FALSE)</f>
        <v>1.3280000000000001</v>
      </c>
      <c r="M108" s="19">
        <f t="shared" si="17"/>
        <v>1.3295250000000001</v>
      </c>
      <c r="N108">
        <f t="shared" si="18"/>
        <v>0.17420145453633945</v>
      </c>
    </row>
    <row r="109" spans="1:14" x14ac:dyDescent="0.25">
      <c r="A109" s="9">
        <v>905</v>
      </c>
      <c r="B109">
        <f t="shared" si="19"/>
        <v>1</v>
      </c>
      <c r="C109" s="20">
        <f>VLOOKUP(A109,'Absorption coefficient'!$C109:$D1942,2,FALSE)</f>
        <v>6.6989999999999994E-2</v>
      </c>
      <c r="D109" s="19">
        <f t="shared" si="10"/>
        <v>6.6989999999999992E-3</v>
      </c>
      <c r="E109" s="19">
        <f t="shared" si="11"/>
        <v>410.82517768059671</v>
      </c>
      <c r="F109" s="19">
        <f t="shared" si="12"/>
        <v>2.2699999999999999E-3</v>
      </c>
      <c r="G109" s="19">
        <f t="shared" si="13"/>
        <v>1.8060305000000001</v>
      </c>
      <c r="H109" s="19">
        <f t="shared" si="14"/>
        <v>4.0761267519202375</v>
      </c>
      <c r="I109" s="19">
        <f t="shared" si="15"/>
        <v>0.40761267519202377</v>
      </c>
      <c r="J109" s="19">
        <f t="shared" si="16"/>
        <v>0.573255145653359</v>
      </c>
      <c r="K109" s="19">
        <f>VLOOKUP(A109,'Refractive index'!$C$5:$D$1430,2,FALSE)</f>
        <v>1.35849</v>
      </c>
      <c r="L109" s="19">
        <f>VLOOKUP(A109,'Refractive index'!$G$5:$H$1430,2,FALSE)</f>
        <v>1.3280000000000001</v>
      </c>
      <c r="M109" s="19">
        <f t="shared" si="17"/>
        <v>1.3295245</v>
      </c>
      <c r="N109">
        <f t="shared" si="18"/>
        <v>0.17394661170466488</v>
      </c>
    </row>
    <row r="110" spans="1:14" x14ac:dyDescent="0.25">
      <c r="A110" s="9">
        <v>906</v>
      </c>
      <c r="B110">
        <f t="shared" si="19"/>
        <v>1</v>
      </c>
      <c r="C110" s="20">
        <f>VLOOKUP(A110,'Absorption coefficient'!$C110:$D1943,2,FALSE)</f>
        <v>6.769E-2</v>
      </c>
      <c r="D110" s="19">
        <f t="shared" si="10"/>
        <v>6.7689999999999998E-3</v>
      </c>
      <c r="E110" s="19">
        <f t="shared" si="11"/>
        <v>409.65177399643039</v>
      </c>
      <c r="F110" s="19">
        <f t="shared" si="12"/>
        <v>2.2699999999999999E-3</v>
      </c>
      <c r="G110" s="19">
        <f t="shared" si="13"/>
        <v>1.8065786000000001</v>
      </c>
      <c r="H110" s="19">
        <f t="shared" si="14"/>
        <v>4.0644712644916803</v>
      </c>
      <c r="I110" s="19">
        <f t="shared" si="15"/>
        <v>0.40644712644916803</v>
      </c>
      <c r="J110" s="19">
        <f t="shared" si="16"/>
        <v>0.57265687368654195</v>
      </c>
      <c r="K110" s="19">
        <f>VLOOKUP(A110,'Refractive index'!$C$5:$D$1430,2,FALSE)</f>
        <v>1.3584799999999999</v>
      </c>
      <c r="L110" s="19">
        <f>VLOOKUP(A110,'Refractive index'!$G$5:$H$1430,2,FALSE)</f>
        <v>1.3280000000000001</v>
      </c>
      <c r="M110" s="19">
        <f t="shared" si="17"/>
        <v>1.3295240000000002</v>
      </c>
      <c r="N110">
        <f t="shared" si="18"/>
        <v>0.17369238569790887</v>
      </c>
    </row>
    <row r="111" spans="1:14" x14ac:dyDescent="0.25">
      <c r="A111" s="9">
        <v>907</v>
      </c>
      <c r="B111">
        <f t="shared" si="19"/>
        <v>1</v>
      </c>
      <c r="C111" s="20">
        <f>VLOOKUP(A111,'Absorption coefficient'!$C111:$D1944,2,FALSE)</f>
        <v>6.9000000000000006E-2</v>
      </c>
      <c r="D111" s="19">
        <f t="shared" si="10"/>
        <v>6.9000000000000008E-3</v>
      </c>
      <c r="E111" s="19">
        <f t="shared" si="11"/>
        <v>408.48301069485228</v>
      </c>
      <c r="F111" s="19">
        <f t="shared" si="12"/>
        <v>2.2699999999999999E-3</v>
      </c>
      <c r="G111" s="19">
        <f t="shared" si="13"/>
        <v>1.8071267</v>
      </c>
      <c r="H111" s="19">
        <f t="shared" si="14"/>
        <v>4.0528618879161833</v>
      </c>
      <c r="I111" s="19">
        <f t="shared" si="15"/>
        <v>0.40528618879161832</v>
      </c>
      <c r="J111" s="19">
        <f t="shared" si="16"/>
        <v>0.57205851250176631</v>
      </c>
      <c r="K111" s="19">
        <f>VLOOKUP(A111,'Refractive index'!$C$5:$D$1430,2,FALSE)</f>
        <v>1.3584700000000001</v>
      </c>
      <c r="L111" s="19">
        <f>VLOOKUP(A111,'Refractive index'!$G$5:$H$1430,2,FALSE)</f>
        <v>1.3280000000000001</v>
      </c>
      <c r="M111" s="19">
        <f t="shared" si="17"/>
        <v>1.3295235000000001</v>
      </c>
      <c r="N111">
        <f t="shared" si="18"/>
        <v>0.1734387744939751</v>
      </c>
    </row>
    <row r="112" spans="1:14" x14ac:dyDescent="0.25">
      <c r="A112" s="9">
        <v>908</v>
      </c>
      <c r="B112">
        <f t="shared" si="19"/>
        <v>1</v>
      </c>
      <c r="C112" s="20">
        <f>VLOOKUP(A112,'Absorption coefficient'!$C112:$D1945,2,FALSE)</f>
        <v>6.9889999999999994E-2</v>
      </c>
      <c r="D112" s="19">
        <f t="shared" si="10"/>
        <v>6.9889999999999996E-3</v>
      </c>
      <c r="E112" s="19">
        <f t="shared" si="11"/>
        <v>407.31886433896148</v>
      </c>
      <c r="F112" s="19">
        <f t="shared" si="12"/>
        <v>2.2699999999999999E-3</v>
      </c>
      <c r="G112" s="19">
        <f t="shared" si="13"/>
        <v>1.8076748</v>
      </c>
      <c r="H112" s="19">
        <f t="shared" si="14"/>
        <v>4.041298389257717</v>
      </c>
      <c r="I112" s="19">
        <f t="shared" si="15"/>
        <v>0.4041298389257717</v>
      </c>
      <c r="J112" s="19">
        <f t="shared" si="16"/>
        <v>0.57146006209722344</v>
      </c>
      <c r="K112" s="19">
        <f>VLOOKUP(A112,'Refractive index'!$C$5:$D$1430,2,FALSE)</f>
        <v>1.35846</v>
      </c>
      <c r="L112" s="19">
        <f>VLOOKUP(A112,'Refractive index'!$G$5:$H$1430,2,FALSE)</f>
        <v>1.3280000000000001</v>
      </c>
      <c r="M112" s="19">
        <f t="shared" si="17"/>
        <v>1.329523</v>
      </c>
      <c r="N112">
        <f t="shared" si="18"/>
        <v>0.1731857760779093</v>
      </c>
    </row>
    <row r="113" spans="1:14" x14ac:dyDescent="0.25">
      <c r="A113" s="9">
        <v>909</v>
      </c>
      <c r="B113">
        <f t="shared" si="19"/>
        <v>1</v>
      </c>
      <c r="C113" s="20">
        <f>VLOOKUP(A113,'Absorption coefficient'!$C113:$D1946,2,FALSE)</f>
        <v>7.0370000000000002E-2</v>
      </c>
      <c r="D113" s="19">
        <f t="shared" si="10"/>
        <v>7.0369999999999999E-3</v>
      </c>
      <c r="E113" s="19">
        <f t="shared" si="11"/>
        <v>406.15931163586265</v>
      </c>
      <c r="F113" s="19">
        <f t="shared" si="12"/>
        <v>2.2699999999999999E-3</v>
      </c>
      <c r="G113" s="19">
        <f t="shared" si="13"/>
        <v>1.8082229000000001</v>
      </c>
      <c r="H113" s="19">
        <f t="shared" si="14"/>
        <v>4.0297805370116846</v>
      </c>
      <c r="I113" s="19">
        <f t="shared" si="15"/>
        <v>0.40297805370116846</v>
      </c>
      <c r="J113" s="19">
        <f t="shared" si="16"/>
        <v>0.57086152247360555</v>
      </c>
      <c r="K113" s="19">
        <f>VLOOKUP(A113,'Refractive index'!$C$5:$D$1430,2,FALSE)</f>
        <v>1.3584499999999999</v>
      </c>
      <c r="L113" s="19">
        <f>VLOOKUP(A113,'Refractive index'!$G$5:$H$1430,2,FALSE)</f>
        <v>1.3280000000000001</v>
      </c>
      <c r="M113" s="19">
        <f t="shared" si="17"/>
        <v>1.3295225000000002</v>
      </c>
      <c r="N113">
        <f t="shared" si="18"/>
        <v>0.17293338844186906</v>
      </c>
    </row>
    <row r="114" spans="1:14" x14ac:dyDescent="0.25">
      <c r="A114" s="9">
        <v>910</v>
      </c>
      <c r="B114">
        <f t="shared" si="19"/>
        <v>1</v>
      </c>
      <c r="C114" s="20">
        <f>VLOOKUP(A114,'Absorption coefficient'!$C114:$D1947,2,FALSE)</f>
        <v>7.0849999999999996E-2</v>
      </c>
      <c r="D114" s="19">
        <f t="shared" si="10"/>
        <v>7.0849999999999993E-3</v>
      </c>
      <c r="E114" s="19">
        <f t="shared" si="11"/>
        <v>405.00432943561736</v>
      </c>
      <c r="F114" s="19">
        <f t="shared" si="12"/>
        <v>2.2699999999999999E-3</v>
      </c>
      <c r="G114" s="19">
        <f t="shared" si="13"/>
        <v>1.8087710000000001</v>
      </c>
      <c r="H114" s="19">
        <f t="shared" si="14"/>
        <v>4.0183081010944912</v>
      </c>
      <c r="I114" s="19">
        <f t="shared" si="15"/>
        <v>0.4018308101094491</v>
      </c>
      <c r="J114" s="19">
        <f t="shared" si="16"/>
        <v>0.57026289363412985</v>
      </c>
      <c r="K114" s="19">
        <f>VLOOKUP(A114,'Refractive index'!$C$5:$D$1430,2,FALSE)</f>
        <v>1.3584499999999999</v>
      </c>
      <c r="L114" s="19">
        <f>VLOOKUP(A114,'Refractive index'!$G$5:$H$1430,2,FALSE)</f>
        <v>1.3280000000000001</v>
      </c>
      <c r="M114" s="19">
        <f t="shared" si="17"/>
        <v>1.3295225000000002</v>
      </c>
      <c r="N114">
        <f t="shared" si="18"/>
        <v>0.1726816095850881</v>
      </c>
    </row>
    <row r="115" spans="1:14" x14ac:dyDescent="0.25">
      <c r="A115" s="9">
        <v>911</v>
      </c>
      <c r="B115">
        <f t="shared" si="19"/>
        <v>1</v>
      </c>
      <c r="C115" s="20">
        <f>VLOOKUP(A115,'Absorption coefficient'!$C115:$D1948,2,FALSE)</f>
        <v>7.1870000000000003E-2</v>
      </c>
      <c r="D115" s="19">
        <f t="shared" si="10"/>
        <v>7.1870000000000007E-3</v>
      </c>
      <c r="E115" s="19">
        <f t="shared" si="11"/>
        <v>403.85389473021422</v>
      </c>
      <c r="F115" s="19">
        <f t="shared" si="12"/>
        <v>2.2699999999999999E-3</v>
      </c>
      <c r="G115" s="19">
        <f t="shared" si="13"/>
        <v>1.8093191000000002</v>
      </c>
      <c r="H115" s="19">
        <f t="shared" si="14"/>
        <v>4.0068808528333077</v>
      </c>
      <c r="I115" s="19">
        <f t="shared" si="15"/>
        <v>0.40068808528333077</v>
      </c>
      <c r="J115" s="19">
        <f t="shared" si="16"/>
        <v>0.56966417558456495</v>
      </c>
      <c r="K115" s="19">
        <f>VLOOKUP(A115,'Refractive index'!$C$5:$D$1430,2,FALSE)</f>
        <v>1.3584400000000001</v>
      </c>
      <c r="L115" s="19">
        <f>VLOOKUP(A115,'Refractive index'!$G$5:$H$1430,2,FALSE)</f>
        <v>1.3280000000000001</v>
      </c>
      <c r="M115" s="19">
        <f t="shared" si="17"/>
        <v>1.3295220000000001</v>
      </c>
      <c r="N115">
        <f t="shared" si="18"/>
        <v>0.17243043751384429</v>
      </c>
    </row>
    <row r="116" spans="1:14" x14ac:dyDescent="0.25">
      <c r="A116" s="9">
        <v>912</v>
      </c>
      <c r="B116">
        <f t="shared" si="19"/>
        <v>1</v>
      </c>
      <c r="C116" s="20">
        <f>VLOOKUP(A116,'Absorption coefficient'!$C116:$D1949,2,FALSE)</f>
        <v>7.3580000000000007E-2</v>
      </c>
      <c r="D116" s="19">
        <f t="shared" si="10"/>
        <v>7.3580000000000008E-3</v>
      </c>
      <c r="E116" s="19">
        <f t="shared" si="11"/>
        <v>402.70798465254308</v>
      </c>
      <c r="F116" s="19">
        <f t="shared" si="12"/>
        <v>2.2699999999999999E-3</v>
      </c>
      <c r="G116" s="19">
        <f t="shared" si="13"/>
        <v>1.8098672</v>
      </c>
      <c r="H116" s="19">
        <f t="shared" si="14"/>
        <v>3.9954985649558759</v>
      </c>
      <c r="I116" s="19">
        <f t="shared" si="15"/>
        <v>0.39954985649558761</v>
      </c>
      <c r="J116" s="19">
        <f t="shared" si="16"/>
        <v>0.56906536833325483</v>
      </c>
      <c r="K116" s="19">
        <f>VLOOKUP(A116,'Refractive index'!$C$5:$D$1430,2,FALSE)</f>
        <v>1.35843</v>
      </c>
      <c r="L116" s="19">
        <f>VLOOKUP(A116,'Refractive index'!$G$5:$H$1430,2,FALSE)</f>
        <v>1.3280000000000001</v>
      </c>
      <c r="M116" s="19">
        <f t="shared" si="17"/>
        <v>1.3295215</v>
      </c>
      <c r="N116">
        <f t="shared" si="18"/>
        <v>0.17217987024142695</v>
      </c>
    </row>
    <row r="117" spans="1:14" x14ac:dyDescent="0.25">
      <c r="A117" s="9">
        <v>913</v>
      </c>
      <c r="B117">
        <f t="shared" si="19"/>
        <v>1</v>
      </c>
      <c r="C117" s="20">
        <f>VLOOKUP(A117,'Absorption coefficient'!$C117:$D1950,2,FALSE)</f>
        <v>7.4859999999999996E-2</v>
      </c>
      <c r="D117" s="19">
        <f t="shared" si="10"/>
        <v>7.4859999999999996E-3</v>
      </c>
      <c r="E117" s="19">
        <f t="shared" si="11"/>
        <v>401.56657647538287</v>
      </c>
      <c r="F117" s="19">
        <f t="shared" si="12"/>
        <v>2.2699999999999999E-3</v>
      </c>
      <c r="G117" s="19">
        <f t="shared" si="13"/>
        <v>1.8104153000000001</v>
      </c>
      <c r="H117" s="19">
        <f t="shared" si="14"/>
        <v>3.9841610115804431</v>
      </c>
      <c r="I117" s="19">
        <f t="shared" si="15"/>
        <v>0.39841610115804432</v>
      </c>
      <c r="J117" s="19">
        <f t="shared" si="16"/>
        <v>0.56846647189114496</v>
      </c>
      <c r="K117" s="19">
        <f>VLOOKUP(A117,'Refractive index'!$C$5:$D$1430,2,FALSE)</f>
        <v>1.35842</v>
      </c>
      <c r="L117" s="19">
        <f>VLOOKUP(A117,'Refractive index'!$G$5:$H$1430,2,FALSE)</f>
        <v>1.3280000000000001</v>
      </c>
      <c r="M117" s="19">
        <f t="shared" si="17"/>
        <v>1.3295210000000002</v>
      </c>
      <c r="N117">
        <f t="shared" si="18"/>
        <v>0.17192990578810535</v>
      </c>
    </row>
    <row r="118" spans="1:14" x14ac:dyDescent="0.25">
      <c r="A118" s="9">
        <v>914</v>
      </c>
      <c r="B118">
        <f t="shared" si="19"/>
        <v>1</v>
      </c>
      <c r="C118" s="20">
        <f>VLOOKUP(A118,'Absorption coefficient'!$C118:$D1951,2,FALSE)</f>
        <v>7.5620000000000007E-2</v>
      </c>
      <c r="D118" s="19">
        <f t="shared" si="10"/>
        <v>7.562000000000001E-3</v>
      </c>
      <c r="E118" s="19">
        <f t="shared" si="11"/>
        <v>400.42964761038814</v>
      </c>
      <c r="F118" s="19">
        <f t="shared" si="12"/>
        <v>2.2699999999999999E-3</v>
      </c>
      <c r="G118" s="19">
        <f t="shared" si="13"/>
        <v>1.8109634000000001</v>
      </c>
      <c r="H118" s="19">
        <f t="shared" si="14"/>
        <v>3.9728679682056893</v>
      </c>
      <c r="I118" s="19">
        <f t="shared" si="15"/>
        <v>0.39728679682056894</v>
      </c>
      <c r="J118" s="19">
        <f t="shared" si="16"/>
        <v>0.56786748627180816</v>
      </c>
      <c r="K118" s="19">
        <f>VLOOKUP(A118,'Refractive index'!$C$5:$D$1430,2,FALSE)</f>
        <v>1.3584099999999999</v>
      </c>
      <c r="L118" s="19">
        <f>VLOOKUP(A118,'Refractive index'!$G$5:$H$1430,2,FALSE)</f>
        <v>1.3280000000000001</v>
      </c>
      <c r="M118" s="19">
        <f t="shared" si="17"/>
        <v>1.3295205000000001</v>
      </c>
      <c r="N118">
        <f t="shared" si="18"/>
        <v>0.17168054218109388</v>
      </c>
    </row>
    <row r="119" spans="1:14" x14ac:dyDescent="0.25">
      <c r="A119" s="9">
        <v>915</v>
      </c>
      <c r="B119">
        <f t="shared" si="19"/>
        <v>1</v>
      </c>
      <c r="C119" s="20">
        <f>VLOOKUP(A119,'Absorption coefficient'!$C119:$D1952,2,FALSE)</f>
        <v>7.6300000000000007E-2</v>
      </c>
      <c r="D119" s="19">
        <f t="shared" si="10"/>
        <v>7.6300000000000005E-3</v>
      </c>
      <c r="E119" s="19">
        <f t="shared" si="11"/>
        <v>399.29717560709179</v>
      </c>
      <c r="F119" s="19">
        <f t="shared" si="12"/>
        <v>2.2699999999999999E-3</v>
      </c>
      <c r="G119" s="19">
        <f t="shared" si="13"/>
        <v>1.8115114999999999</v>
      </c>
      <c r="H119" s="19">
        <f t="shared" si="14"/>
        <v>3.9616192117008162</v>
      </c>
      <c r="I119" s="19">
        <f t="shared" si="15"/>
        <v>0.39616192117008164</v>
      </c>
      <c r="J119" s="19">
        <f t="shared" si="16"/>
        <v>0.56726841149146967</v>
      </c>
      <c r="K119" s="19">
        <f>VLOOKUP(A119,'Refractive index'!$C$5:$D$1430,2,FALSE)</f>
        <v>1.3584000000000001</v>
      </c>
      <c r="L119" s="19">
        <f>VLOOKUP(A119,'Refractive index'!$G$5:$H$1430,2,FALSE)</f>
        <v>1.3280000000000001</v>
      </c>
      <c r="M119" s="19">
        <f t="shared" si="17"/>
        <v>1.32952</v>
      </c>
      <c r="N119">
        <f t="shared" si="18"/>
        <v>0.1714317774545206</v>
      </c>
    </row>
    <row r="120" spans="1:14" x14ac:dyDescent="0.25">
      <c r="A120" s="9">
        <v>916</v>
      </c>
      <c r="B120">
        <f t="shared" si="19"/>
        <v>1</v>
      </c>
      <c r="C120" s="20">
        <f>VLOOKUP(A120,'Absorption coefficient'!$C120:$D1953,2,FALSE)</f>
        <v>7.7920000000000003E-2</v>
      </c>
      <c r="D120" s="19">
        <f t="shared" si="10"/>
        <v>7.7920000000000003E-3</v>
      </c>
      <c r="E120" s="19">
        <f t="shared" si="11"/>
        <v>398.16913815191793</v>
      </c>
      <c r="F120" s="19">
        <f t="shared" si="12"/>
        <v>2.2699999999999999E-3</v>
      </c>
      <c r="G120" s="19">
        <f t="shared" si="13"/>
        <v>1.8120596</v>
      </c>
      <c r="H120" s="19">
        <f t="shared" si="14"/>
        <v>3.9504145202957273</v>
      </c>
      <c r="I120" s="19">
        <f t="shared" si="15"/>
        <v>0.39504145202957275</v>
      </c>
      <c r="J120" s="19">
        <f t="shared" si="16"/>
        <v>0.56666924756903314</v>
      </c>
      <c r="K120" s="19">
        <f>VLOOKUP(A120,'Refractive index'!$C$5:$D$1430,2,FALSE)</f>
        <v>1.35839</v>
      </c>
      <c r="L120" s="19">
        <f>VLOOKUP(A120,'Refractive index'!$G$5:$H$1430,2,FALSE)</f>
        <v>1.3280000000000001</v>
      </c>
      <c r="M120" s="19">
        <f t="shared" si="17"/>
        <v>1.3295195</v>
      </c>
      <c r="N120">
        <f t="shared" si="18"/>
        <v>0.17118360964939647</v>
      </c>
    </row>
    <row r="121" spans="1:14" x14ac:dyDescent="0.25">
      <c r="A121" s="9">
        <v>917</v>
      </c>
      <c r="B121">
        <f t="shared" si="19"/>
        <v>1</v>
      </c>
      <c r="C121" s="20">
        <f>VLOOKUP(A121,'Absorption coefficient'!$C121:$D1954,2,FALSE)</f>
        <v>8.0850000000000005E-2</v>
      </c>
      <c r="D121" s="19">
        <f t="shared" si="10"/>
        <v>8.0850000000000002E-3</v>
      </c>
      <c r="E121" s="19">
        <f t="shared" si="11"/>
        <v>397.04551306718918</v>
      </c>
      <c r="F121" s="19">
        <f t="shared" si="12"/>
        <v>2.2699999999999999E-3</v>
      </c>
      <c r="G121" s="19">
        <f t="shared" si="13"/>
        <v>1.8126077</v>
      </c>
      <c r="H121" s="19">
        <f t="shared" si="14"/>
        <v>3.9392536735711654</v>
      </c>
      <c r="I121" s="19">
        <f t="shared" si="15"/>
        <v>0.39392536735711653</v>
      </c>
      <c r="J121" s="19">
        <f t="shared" si="16"/>
        <v>0.56606999452610729</v>
      </c>
      <c r="K121" s="19">
        <f>VLOOKUP(A121,'Refractive index'!$C$5:$D$1430,2,FALSE)</f>
        <v>1.3583799999999999</v>
      </c>
      <c r="L121" s="19">
        <f>VLOOKUP(A121,'Refractive index'!$G$5:$H$1430,2,FALSE)</f>
        <v>1.3280000000000001</v>
      </c>
      <c r="M121" s="19">
        <f t="shared" si="17"/>
        <v>1.3295190000000001</v>
      </c>
      <c r="N121">
        <f t="shared" si="18"/>
        <v>0.17093603681357877</v>
      </c>
    </row>
    <row r="122" spans="1:14" x14ac:dyDescent="0.25">
      <c r="A122" s="9">
        <v>918</v>
      </c>
      <c r="B122">
        <f t="shared" si="19"/>
        <v>1</v>
      </c>
      <c r="C122" s="20">
        <f>VLOOKUP(A122,'Absorption coefficient'!$C122:$D1955,2,FALSE)</f>
        <v>8.2919999999999994E-2</v>
      </c>
      <c r="D122" s="19">
        <f t="shared" si="10"/>
        <v>8.291999999999999E-3</v>
      </c>
      <c r="E122" s="19">
        <f t="shared" si="11"/>
        <v>395.9262783101637</v>
      </c>
      <c r="F122" s="19">
        <f t="shared" si="12"/>
        <v>2.2699999999999999E-3</v>
      </c>
      <c r="G122" s="19">
        <f t="shared" si="13"/>
        <v>1.8131558000000001</v>
      </c>
      <c r="H122" s="19">
        <f t="shared" si="14"/>
        <v>3.9281364524491384</v>
      </c>
      <c r="I122" s="19">
        <f t="shared" si="15"/>
        <v>0.39281364524491386</v>
      </c>
      <c r="J122" s="19">
        <f t="shared" si="16"/>
        <v>0.56547065238703209</v>
      </c>
      <c r="K122" s="19">
        <f>VLOOKUP(A122,'Refractive index'!$C$5:$D$1430,2,FALSE)</f>
        <v>1.3583700000000001</v>
      </c>
      <c r="L122" s="19">
        <f>VLOOKUP(A122,'Refractive index'!$G$5:$H$1430,2,FALSE)</f>
        <v>1.3280000000000001</v>
      </c>
      <c r="M122" s="19">
        <f t="shared" si="17"/>
        <v>1.3295185</v>
      </c>
      <c r="N122">
        <f t="shared" si="18"/>
        <v>0.17068905700174422</v>
      </c>
    </row>
    <row r="123" spans="1:14" x14ac:dyDescent="0.25">
      <c r="A123" s="9">
        <v>919</v>
      </c>
      <c r="B123">
        <f t="shared" si="19"/>
        <v>1</v>
      </c>
      <c r="C123" s="20">
        <f>VLOOKUP(A123,'Absorption coefficient'!$C123:$D1956,2,FALSE)</f>
        <v>8.4099999999999994E-2</v>
      </c>
      <c r="D123" s="19">
        <f t="shared" si="10"/>
        <v>8.4099999999999991E-3</v>
      </c>
      <c r="E123" s="19">
        <f t="shared" si="11"/>
        <v>394.81141197206307</v>
      </c>
      <c r="F123" s="19">
        <f t="shared" si="12"/>
        <v>2.2699999999999999E-3</v>
      </c>
      <c r="G123" s="19">
        <f t="shared" si="13"/>
        <v>1.8137039000000001</v>
      </c>
      <c r="H123" s="19">
        <f t="shared" si="14"/>
        <v>3.9170626391832521</v>
      </c>
      <c r="I123" s="19">
        <f t="shared" si="15"/>
        <v>0.39170626391832519</v>
      </c>
      <c r="J123" s="19">
        <f t="shared" si="16"/>
        <v>0.56487122117890409</v>
      </c>
      <c r="K123" s="19">
        <f>VLOOKUP(A123,'Refractive index'!$C$5:$D$1430,2,FALSE)</f>
        <v>1.35836</v>
      </c>
      <c r="L123" s="19">
        <f>VLOOKUP(A123,'Refractive index'!$G$5:$H$1430,2,FALSE)</f>
        <v>1.3280000000000001</v>
      </c>
      <c r="M123" s="19">
        <f t="shared" si="17"/>
        <v>1.329518</v>
      </c>
      <c r="N123">
        <f t="shared" si="18"/>
        <v>0.17044266827535473</v>
      </c>
    </row>
    <row r="124" spans="1:14" x14ac:dyDescent="0.25">
      <c r="A124" s="9">
        <v>920</v>
      </c>
      <c r="B124">
        <f t="shared" si="19"/>
        <v>1</v>
      </c>
      <c r="C124" s="20">
        <f>VLOOKUP(A124,'Absorption coefficient'!$C124:$D1957,2,FALSE)</f>
        <v>8.5279999999999995E-2</v>
      </c>
      <c r="D124" s="19">
        <f t="shared" si="10"/>
        <v>8.5279999999999991E-3</v>
      </c>
      <c r="E124" s="19">
        <f t="shared" si="11"/>
        <v>393.70089227711014</v>
      </c>
      <c r="F124" s="19">
        <f t="shared" si="12"/>
        <v>2.2699999999999999E-3</v>
      </c>
      <c r="G124" s="19">
        <f t="shared" si="13"/>
        <v>1.8142520000000002</v>
      </c>
      <c r="H124" s="19">
        <f t="shared" si="14"/>
        <v>3.9060320173491525</v>
      </c>
      <c r="I124" s="19">
        <f t="shared" si="15"/>
        <v>0.39060320173491525</v>
      </c>
      <c r="J124" s="19">
        <f t="shared" si="16"/>
        <v>0.56427170093160484</v>
      </c>
      <c r="K124" s="19">
        <f>VLOOKUP(A124,'Refractive index'!$C$5:$D$1430,2,FALSE)</f>
        <v>1.3583499999999999</v>
      </c>
      <c r="L124" s="19">
        <f>VLOOKUP(A124,'Refractive index'!$G$5:$H$1430,2,FALSE)</f>
        <v>1.3280000000000001</v>
      </c>
      <c r="M124" s="19">
        <f t="shared" si="17"/>
        <v>1.3295175000000001</v>
      </c>
      <c r="N124">
        <f t="shared" si="18"/>
        <v>0.17019686870262385</v>
      </c>
    </row>
    <row r="125" spans="1:14" x14ac:dyDescent="0.25">
      <c r="A125" s="9">
        <v>921</v>
      </c>
      <c r="B125">
        <f t="shared" si="19"/>
        <v>1</v>
      </c>
      <c r="C125" s="20">
        <f>VLOOKUP(A125,'Absorption coefficient'!$C125:$D1958,2,FALSE)</f>
        <v>8.8010000000000005E-2</v>
      </c>
      <c r="D125" s="19">
        <f t="shared" si="10"/>
        <v>8.8009999999999998E-3</v>
      </c>
      <c r="E125" s="19">
        <f t="shared" si="11"/>
        <v>392.59469758158258</v>
      </c>
      <c r="F125" s="19">
        <f t="shared" si="12"/>
        <v>2.2699999999999999E-3</v>
      </c>
      <c r="G125" s="19">
        <f t="shared" si="13"/>
        <v>1.8148001000000002</v>
      </c>
      <c r="H125" s="19">
        <f t="shared" si="14"/>
        <v>3.8950443718351098</v>
      </c>
      <c r="I125" s="19">
        <f t="shared" si="15"/>
        <v>0.38950443718351097</v>
      </c>
      <c r="J125" s="19">
        <f t="shared" si="16"/>
        <v>0.56367209167782617</v>
      </c>
      <c r="K125" s="19">
        <f>VLOOKUP(A125,'Refractive index'!$C$5:$D$1430,2,FALSE)</f>
        <v>1.3583400000000001</v>
      </c>
      <c r="L125" s="19">
        <f>VLOOKUP(A125,'Refractive index'!$G$5:$H$1430,2,FALSE)</f>
        <v>1.3280099999999999</v>
      </c>
      <c r="M125" s="19">
        <f t="shared" si="17"/>
        <v>1.3295264999999998</v>
      </c>
      <c r="N125">
        <f t="shared" si="18"/>
        <v>0.16995165635848689</v>
      </c>
    </row>
    <row r="126" spans="1:14" x14ac:dyDescent="0.25">
      <c r="A126" s="9">
        <v>922</v>
      </c>
      <c r="B126">
        <f t="shared" si="19"/>
        <v>1</v>
      </c>
      <c r="C126" s="20">
        <f>VLOOKUP(A126,'Absorption coefficient'!$C126:$D1959,2,FALSE)</f>
        <v>9.2679999999999998E-2</v>
      </c>
      <c r="D126" s="19">
        <f t="shared" si="10"/>
        <v>9.2680000000000002E-3</v>
      </c>
      <c r="E126" s="19">
        <f t="shared" si="11"/>
        <v>391.49280637287018</v>
      </c>
      <c r="F126" s="19">
        <f t="shared" si="12"/>
        <v>2.2699999999999999E-3</v>
      </c>
      <c r="G126" s="19">
        <f t="shared" si="13"/>
        <v>1.8153482000000001</v>
      </c>
      <c r="H126" s="19">
        <f t="shared" si="14"/>
        <v>3.884099488832653</v>
      </c>
      <c r="I126" s="19">
        <f t="shared" si="15"/>
        <v>0.3884099488832653</v>
      </c>
      <c r="J126" s="19">
        <f t="shared" si="16"/>
        <v>0.56307239345309723</v>
      </c>
      <c r="K126" s="19">
        <f>VLOOKUP(A126,'Refractive index'!$C$5:$D$1430,2,FALSE)</f>
        <v>1.35833</v>
      </c>
      <c r="L126" s="19">
        <f>VLOOKUP(A126,'Refractive index'!$G$5:$H$1430,2,FALSE)</f>
        <v>1.3280099999999999</v>
      </c>
      <c r="M126" s="19">
        <f t="shared" si="17"/>
        <v>1.329526</v>
      </c>
      <c r="N126">
        <f t="shared" si="18"/>
        <v>0.16970702932456996</v>
      </c>
    </row>
    <row r="127" spans="1:14" x14ac:dyDescent="0.25">
      <c r="A127" s="9">
        <v>923</v>
      </c>
      <c r="B127">
        <f t="shared" si="19"/>
        <v>1</v>
      </c>
      <c r="C127" s="20">
        <f>VLOOKUP(A127,'Absorption coefficient'!$C127:$D1960,2,FALSE)</f>
        <v>9.5839999999999995E-2</v>
      </c>
      <c r="D127" s="19">
        <f t="shared" si="10"/>
        <v>9.5839999999999988E-3</v>
      </c>
      <c r="E127" s="19">
        <f t="shared" si="11"/>
        <v>390.39519726853649</v>
      </c>
      <c r="F127" s="19">
        <f t="shared" si="12"/>
        <v>2.2699999999999999E-3</v>
      </c>
      <c r="G127" s="19">
        <f t="shared" si="13"/>
        <v>1.8158963000000001</v>
      </c>
      <c r="H127" s="19">
        <f t="shared" si="14"/>
        <v>3.873197155827238</v>
      </c>
      <c r="I127" s="19">
        <f t="shared" si="15"/>
        <v>0.38731971558272382</v>
      </c>
      <c r="J127" s="19">
        <f t="shared" si="16"/>
        <v>0.56247260629581219</v>
      </c>
      <c r="K127" s="19">
        <f>VLOOKUP(A127,'Refractive index'!$C$5:$D$1430,2,FALSE)</f>
        <v>1.35832</v>
      </c>
      <c r="L127" s="19">
        <f>VLOOKUP(A127,'Refractive index'!$G$5:$H$1430,2,FALSE)</f>
        <v>1.32802</v>
      </c>
      <c r="M127" s="19">
        <f t="shared" si="17"/>
        <v>1.3295349999999999</v>
      </c>
      <c r="N127">
        <f t="shared" si="18"/>
        <v>0.16946298568915644</v>
      </c>
    </row>
    <row r="128" spans="1:14" x14ac:dyDescent="0.25">
      <c r="A128" s="9">
        <v>924</v>
      </c>
      <c r="B128">
        <f t="shared" si="19"/>
        <v>1</v>
      </c>
      <c r="C128" s="20">
        <f>VLOOKUP(A128,'Absorption coefficient'!$C128:$D1961,2,FALSE)</f>
        <v>9.819E-2</v>
      </c>
      <c r="D128" s="19">
        <f t="shared" si="10"/>
        <v>9.8189999999999996E-3</v>
      </c>
      <c r="E128" s="19">
        <f t="shared" si="11"/>
        <v>389.30184901539286</v>
      </c>
      <c r="F128" s="19">
        <f t="shared" si="12"/>
        <v>2.2699999999999999E-3</v>
      </c>
      <c r="G128" s="19">
        <f t="shared" si="13"/>
        <v>1.8164444</v>
      </c>
      <c r="H128" s="19">
        <f t="shared" si="14"/>
        <v>3.8623371615890449</v>
      </c>
      <c r="I128" s="19">
        <f t="shared" si="15"/>
        <v>0.38623371615890451</v>
      </c>
      <c r="J128" s="19">
        <f t="shared" si="16"/>
        <v>0.56187273024725759</v>
      </c>
      <c r="K128" s="19">
        <f>VLOOKUP(A128,'Refractive index'!$C$5:$D$1430,2,FALSE)</f>
        <v>1.35832</v>
      </c>
      <c r="L128" s="19">
        <f>VLOOKUP(A128,'Refractive index'!$G$5:$H$1430,2,FALSE)</f>
        <v>1.3280099999999999</v>
      </c>
      <c r="M128" s="19">
        <f t="shared" si="17"/>
        <v>1.3295254999999999</v>
      </c>
      <c r="N128">
        <f t="shared" si="18"/>
        <v>0.1692195235471565</v>
      </c>
    </row>
    <row r="129" spans="1:14" x14ac:dyDescent="0.25">
      <c r="A129" s="9">
        <v>925</v>
      </c>
      <c r="B129">
        <f t="shared" si="19"/>
        <v>1</v>
      </c>
      <c r="C129" s="20">
        <f>VLOOKUP(A129,'Absorption coefficient'!$C129:$D1962,2,FALSE)</f>
        <v>0.10124</v>
      </c>
      <c r="D129" s="19">
        <f t="shared" si="10"/>
        <v>1.0123999999999999E-2</v>
      </c>
      <c r="E129" s="19">
        <f t="shared" si="11"/>
        <v>388.21274048858135</v>
      </c>
      <c r="F129" s="19">
        <f t="shared" si="12"/>
        <v>2.2699999999999999E-3</v>
      </c>
      <c r="G129" s="19">
        <f t="shared" si="13"/>
        <v>1.8169925</v>
      </c>
      <c r="H129" s="19">
        <f t="shared" si="14"/>
        <v>3.8515192961638602</v>
      </c>
      <c r="I129" s="19">
        <f t="shared" si="15"/>
        <v>0.385151929616386</v>
      </c>
      <c r="J129" s="19">
        <f t="shared" si="16"/>
        <v>0.5612727653516385</v>
      </c>
      <c r="K129" s="19">
        <f>VLOOKUP(A129,'Refractive index'!$C$5:$D$1430,2,FALSE)</f>
        <v>1.3583099999999999</v>
      </c>
      <c r="L129" s="19">
        <f>VLOOKUP(A129,'Refractive index'!$G$5:$H$1430,2,FALSE)</f>
        <v>1.3280000000000001</v>
      </c>
      <c r="M129" s="19">
        <f t="shared" si="17"/>
        <v>1.3295155000000001</v>
      </c>
      <c r="N129">
        <f t="shared" si="18"/>
        <v>0.16897664100007739</v>
      </c>
    </row>
    <row r="130" spans="1:14" x14ac:dyDescent="0.25">
      <c r="A130" s="9">
        <v>926</v>
      </c>
      <c r="B130">
        <f t="shared" si="19"/>
        <v>1</v>
      </c>
      <c r="C130" s="20">
        <f>VLOOKUP(A130,'Absorption coefficient'!$C130:$D1963,2,FALSE)</f>
        <v>0.10421999999999999</v>
      </c>
      <c r="D130" s="19">
        <f t="shared" si="10"/>
        <v>1.0421999999999999E-2</v>
      </c>
      <c r="E130" s="19">
        <f t="shared" si="11"/>
        <v>387.12785069065427</v>
      </c>
      <c r="F130" s="19">
        <f t="shared" si="12"/>
        <v>2.2699999999999999E-3</v>
      </c>
      <c r="G130" s="19">
        <f t="shared" si="13"/>
        <v>1.8175406000000001</v>
      </c>
      <c r="H130" s="19">
        <f t="shared" si="14"/>
        <v>3.8407433508639275</v>
      </c>
      <c r="I130" s="19">
        <f t="shared" si="15"/>
        <v>0.38407433508639277</v>
      </c>
      <c r="J130" s="19">
        <f t="shared" si="16"/>
        <v>0.56067271165610777</v>
      </c>
      <c r="K130" s="19">
        <f>VLOOKUP(A130,'Refractive index'!$C$5:$D$1430,2,FALSE)</f>
        <v>1.3583000000000001</v>
      </c>
      <c r="L130" s="19">
        <f>VLOOKUP(A130,'Refractive index'!$G$5:$H$1430,2,FALSE)</f>
        <v>1.3279700000000001</v>
      </c>
      <c r="M130" s="19">
        <f t="shared" si="17"/>
        <v>1.3294865</v>
      </c>
      <c r="N130">
        <f t="shared" si="18"/>
        <v>0.16873433615598837</v>
      </c>
    </row>
    <row r="131" spans="1:14" x14ac:dyDescent="0.25">
      <c r="A131" s="9">
        <v>927</v>
      </c>
      <c r="B131">
        <f t="shared" si="19"/>
        <v>1</v>
      </c>
      <c r="C131" s="20">
        <f>VLOOKUP(A131,'Absorption coefficient'!$C131:$D1964,2,FALSE)</f>
        <v>0.10663</v>
      </c>
      <c r="D131" s="19">
        <f t="shared" si="10"/>
        <v>1.0663000000000001E-2</v>
      </c>
      <c r="E131" s="19">
        <f t="shared" si="11"/>
        <v>386.04715875067842</v>
      </c>
      <c r="F131" s="19">
        <f t="shared" si="12"/>
        <v>2.2699999999999999E-3</v>
      </c>
      <c r="G131" s="19">
        <f t="shared" si="13"/>
        <v>1.8180887000000001</v>
      </c>
      <c r="H131" s="19">
        <f t="shared" si="14"/>
        <v>3.8300091182590386</v>
      </c>
      <c r="I131" s="19">
        <f t="shared" si="15"/>
        <v>0.38300091182590384</v>
      </c>
      <c r="J131" s="19">
        <f t="shared" si="16"/>
        <v>0.5600725692107924</v>
      </c>
      <c r="K131" s="19">
        <f>VLOOKUP(A131,'Refractive index'!$C$5:$D$1430,2,FALSE)</f>
        <v>1.35829</v>
      </c>
      <c r="L131" s="19">
        <f>VLOOKUP(A131,'Refractive index'!$G$5:$H$1430,2,FALSE)</f>
        <v>1.3279399999999999</v>
      </c>
      <c r="M131" s="19">
        <f t="shared" si="17"/>
        <v>1.3294575</v>
      </c>
      <c r="N131">
        <f t="shared" si="18"/>
        <v>0.16849260712949371</v>
      </c>
    </row>
    <row r="132" spans="1:14" x14ac:dyDescent="0.25">
      <c r="A132" s="9">
        <v>928</v>
      </c>
      <c r="B132">
        <f t="shared" si="19"/>
        <v>1</v>
      </c>
      <c r="C132" s="20">
        <f>VLOOKUP(A132,'Absorption coefficient'!$C132:$D1965,2,FALSE)</f>
        <v>0.11131000000000001</v>
      </c>
      <c r="D132" s="19">
        <f t="shared" si="10"/>
        <v>1.1131E-2</v>
      </c>
      <c r="E132" s="19">
        <f t="shared" si="11"/>
        <v>384.97064392333073</v>
      </c>
      <c r="F132" s="19">
        <f t="shared" si="12"/>
        <v>2.2699999999999999E-3</v>
      </c>
      <c r="G132" s="19">
        <f t="shared" si="13"/>
        <v>1.8186368000000002</v>
      </c>
      <c r="H132" s="19">
        <f t="shared" si="14"/>
        <v>3.8193163921675559</v>
      </c>
      <c r="I132" s="19">
        <f t="shared" si="15"/>
        <v>0.3819316392167556</v>
      </c>
      <c r="J132" s="19">
        <f t="shared" si="16"/>
        <v>0.55947233806882235</v>
      </c>
      <c r="K132" s="19">
        <f>VLOOKUP(A132,'Refractive index'!$C$5:$D$1430,2,FALSE)</f>
        <v>1.3582799999999999</v>
      </c>
      <c r="L132" s="19">
        <f>VLOOKUP(A132,'Refractive index'!$G$5:$H$1430,2,FALSE)</f>
        <v>1.32789</v>
      </c>
      <c r="M132" s="19">
        <f t="shared" si="17"/>
        <v>1.3294094999999999</v>
      </c>
      <c r="N132">
        <f t="shared" si="18"/>
        <v>0.16825145204169942</v>
      </c>
    </row>
    <row r="133" spans="1:14" x14ac:dyDescent="0.25">
      <c r="A133" s="9">
        <v>929</v>
      </c>
      <c r="B133">
        <f t="shared" si="19"/>
        <v>1</v>
      </c>
      <c r="C133" s="20">
        <f>VLOOKUP(A133,'Absorption coefficient'!$C133:$D1966,2,FALSE)</f>
        <v>0.11944</v>
      </c>
      <c r="D133" s="19">
        <f t="shared" ref="D133:D196" si="20">C133/10</f>
        <v>1.1944E-2</v>
      </c>
      <c r="E133" s="19">
        <f t="shared" ref="E133:E196" si="21">18680000000*A133^-2.59</f>
        <v>383.89828558801224</v>
      </c>
      <c r="F133" s="19">
        <f t="shared" ref="F133:F196" si="22">$B$2*0.00227</f>
        <v>2.2699999999999999E-3</v>
      </c>
      <c r="G133" s="19">
        <f t="shared" ref="G133:G196" si="23">1.31+0.0005481*A133</f>
        <v>1.8191849000000002</v>
      </c>
      <c r="H133" s="19">
        <f t="shared" ref="H133:H196" si="24">(E133/0.227)*F133*((1-F133)^(G133+1))/(1+F133*(G133-1))^(G133-1)</f>
        <v>3.8086649676475863</v>
      </c>
      <c r="I133" s="19">
        <f t="shared" ref="I133:I196" si="25">H133/10</f>
        <v>0.38086649676475864</v>
      </c>
      <c r="J133" s="19">
        <f t="shared" ref="J133:J196" si="26">1.094*((1-0.3516)/(1+EXP(0.0053*(A133-1555.497387)))+0.3516)-0.0005653*((1-0.1933)/(1+EXP(0.0053*(A133-1555.497387)))+0.1933)*A133</f>
        <v>0.5588720182863578</v>
      </c>
      <c r="K133" s="19">
        <f>VLOOKUP(A133,'Refractive index'!$C$5:$D$1430,2,FALSE)</f>
        <v>1.3582700000000001</v>
      </c>
      <c r="L133" s="19">
        <f>VLOOKUP(A133,'Refractive index'!$G$5:$H$1430,2,FALSE)</f>
        <v>1.32785</v>
      </c>
      <c r="M133" s="19">
        <f t="shared" ref="M133:M196" si="27">L133+(K133-L133)*(B133/20)</f>
        <v>1.3293710000000001</v>
      </c>
      <c r="N133">
        <f t="shared" ref="N133:N196" si="28">I133*(1-J133)</f>
        <v>0.16801086902018342</v>
      </c>
    </row>
    <row r="134" spans="1:14" x14ac:dyDescent="0.25">
      <c r="A134" s="9">
        <v>930</v>
      </c>
      <c r="B134">
        <f t="shared" si="19"/>
        <v>1</v>
      </c>
      <c r="C134" s="20">
        <f>VLOOKUP(A134,'Absorption coefficient'!$C134:$D1967,2,FALSE)</f>
        <v>0.12461</v>
      </c>
      <c r="D134" s="19">
        <f t="shared" si="20"/>
        <v>1.2461E-2</v>
      </c>
      <c r="E134" s="19">
        <f t="shared" si="21"/>
        <v>382.83006324796372</v>
      </c>
      <c r="F134" s="19">
        <f t="shared" si="22"/>
        <v>2.2699999999999999E-3</v>
      </c>
      <c r="G134" s="19">
        <f t="shared" si="23"/>
        <v>1.819733</v>
      </c>
      <c r="H134" s="19">
        <f t="shared" si="24"/>
        <v>3.7980546409882048</v>
      </c>
      <c r="I134" s="19">
        <f t="shared" si="25"/>
        <v>0.37980546409882049</v>
      </c>
      <c r="J134" s="19">
        <f t="shared" si="26"/>
        <v>0.55827160992261871</v>
      </c>
      <c r="K134" s="19">
        <f>VLOOKUP(A134,'Refractive index'!$C$5:$D$1430,2,FALSE)</f>
        <v>1.35826</v>
      </c>
      <c r="L134" s="19">
        <f>VLOOKUP(A134,'Refractive index'!$G$5:$H$1430,2,FALSE)</f>
        <v>1.3278000000000001</v>
      </c>
      <c r="M134" s="19">
        <f t="shared" si="27"/>
        <v>1.329323</v>
      </c>
      <c r="N134">
        <f t="shared" si="28"/>
        <v>0.16777085619896462</v>
      </c>
    </row>
    <row r="135" spans="1:14" x14ac:dyDescent="0.25">
      <c r="A135" s="9">
        <v>931</v>
      </c>
      <c r="B135">
        <f t="shared" ref="B135:B198" si="29">$B$2</f>
        <v>1</v>
      </c>
      <c r="C135" s="20">
        <f>VLOOKUP(A135,'Absorption coefficient'!$C135:$D1968,2,FALSE)</f>
        <v>0.12809000000000001</v>
      </c>
      <c r="D135" s="19">
        <f t="shared" si="20"/>
        <v>1.2809000000000001E-2</v>
      </c>
      <c r="E135" s="19">
        <f t="shared" si="21"/>
        <v>381.76595652938568</v>
      </c>
      <c r="F135" s="19">
        <f t="shared" si="22"/>
        <v>2.2699999999999999E-3</v>
      </c>
      <c r="G135" s="19">
        <f t="shared" si="23"/>
        <v>1.8202811000000001</v>
      </c>
      <c r="H135" s="19">
        <f t="shared" si="24"/>
        <v>3.7874852097007001</v>
      </c>
      <c r="I135" s="19">
        <f t="shared" si="25"/>
        <v>0.37874852097007</v>
      </c>
      <c r="J135" s="19">
        <f t="shared" si="26"/>
        <v>0.55767111303991124</v>
      </c>
      <c r="K135" s="19">
        <f>VLOOKUP(A135,'Refractive index'!$C$5:$D$1430,2,FALSE)</f>
        <v>1.35825</v>
      </c>
      <c r="L135" s="19">
        <f>VLOOKUP(A135,'Refractive index'!$G$5:$H$1430,2,FALSE)</f>
        <v>1.3277600000000001</v>
      </c>
      <c r="M135" s="19">
        <f t="shared" si="27"/>
        <v>1.3292845</v>
      </c>
      <c r="N135">
        <f t="shared" si="28"/>
        <v>0.16753141171847091</v>
      </c>
    </row>
    <row r="136" spans="1:14" x14ac:dyDescent="0.25">
      <c r="A136" s="9">
        <v>932</v>
      </c>
      <c r="B136">
        <f t="shared" si="29"/>
        <v>1</v>
      </c>
      <c r="C136" s="20">
        <f>VLOOKUP(A136,'Absorption coefficient'!$C136:$D1969,2,FALSE)</f>
        <v>0.13272</v>
      </c>
      <c r="D136" s="19">
        <f t="shared" si="20"/>
        <v>1.3272000000000001E-2</v>
      </c>
      <c r="E136" s="19">
        <f t="shared" si="21"/>
        <v>380.70594518057845</v>
      </c>
      <c r="F136" s="19">
        <f t="shared" si="22"/>
        <v>2.2699999999999999E-3</v>
      </c>
      <c r="G136" s="19">
        <f t="shared" si="23"/>
        <v>1.8208291999999999</v>
      </c>
      <c r="H136" s="19">
        <f t="shared" si="24"/>
        <v>3.7769564725100264</v>
      </c>
      <c r="I136" s="19">
        <f t="shared" si="25"/>
        <v>0.37769564725100263</v>
      </c>
      <c r="J136" s="19">
        <f t="shared" si="26"/>
        <v>0.55707052770365884</v>
      </c>
      <c r="K136" s="19">
        <f>VLOOKUP(A136,'Refractive index'!$C$5:$D$1430,2,FALSE)</f>
        <v>1.3582399999999999</v>
      </c>
      <c r="L136" s="19">
        <f>VLOOKUP(A136,'Refractive index'!$G$5:$H$1430,2,FALSE)</f>
        <v>1.32772</v>
      </c>
      <c r="M136" s="19">
        <f t="shared" si="27"/>
        <v>1.3292459999999999</v>
      </c>
      <c r="N136">
        <f t="shared" si="28"/>
        <v>0.16729253372551162</v>
      </c>
    </row>
    <row r="137" spans="1:14" x14ac:dyDescent="0.25">
      <c r="A137" s="9">
        <v>933</v>
      </c>
      <c r="B137">
        <f t="shared" si="29"/>
        <v>1</v>
      </c>
      <c r="C137" s="20">
        <f>VLOOKUP(A137,'Absorption coefficient'!$C137:$D1970,2,FALSE)</f>
        <v>0.13738</v>
      </c>
      <c r="D137" s="19">
        <f t="shared" si="20"/>
        <v>1.3738E-2</v>
      </c>
      <c r="E137" s="19">
        <f t="shared" si="21"/>
        <v>379.65000907107111</v>
      </c>
      <c r="F137" s="19">
        <f t="shared" si="22"/>
        <v>2.2699999999999999E-3</v>
      </c>
      <c r="G137" s="19">
        <f t="shared" si="23"/>
        <v>1.8213773</v>
      </c>
      <c r="H137" s="19">
        <f t="shared" si="24"/>
        <v>3.7664682293461471</v>
      </c>
      <c r="I137" s="19">
        <f t="shared" si="25"/>
        <v>0.37664682293461471</v>
      </c>
      <c r="J137" s="19">
        <f t="shared" si="26"/>
        <v>0.55646985398242865</v>
      </c>
      <c r="K137" s="19">
        <f>VLOOKUP(A137,'Refractive index'!$C$5:$D$1430,2,FALSE)</f>
        <v>1.35823</v>
      </c>
      <c r="L137" s="19">
        <f>VLOOKUP(A137,'Refractive index'!$G$5:$H$1430,2,FALSE)</f>
        <v>1.32768</v>
      </c>
      <c r="M137" s="19">
        <f t="shared" si="27"/>
        <v>1.3292074999999999</v>
      </c>
      <c r="N137">
        <f t="shared" si="28"/>
        <v>0.16705422037324399</v>
      </c>
    </row>
    <row r="138" spans="1:14" x14ac:dyDescent="0.25">
      <c r="A138" s="9">
        <v>934</v>
      </c>
      <c r="B138">
        <f t="shared" si="29"/>
        <v>1</v>
      </c>
      <c r="C138" s="20">
        <f>VLOOKUP(A138,'Absorption coefficient'!$C138:$D1971,2,FALSE)</f>
        <v>0.14099</v>
      </c>
      <c r="D138" s="19">
        <f t="shared" si="20"/>
        <v>1.4099E-2</v>
      </c>
      <c r="E138" s="19">
        <f t="shared" si="21"/>
        <v>378.59812819077348</v>
      </c>
      <c r="F138" s="19">
        <f t="shared" si="22"/>
        <v>2.2699999999999999E-3</v>
      </c>
      <c r="G138" s="19">
        <f t="shared" si="23"/>
        <v>1.8219254</v>
      </c>
      <c r="H138" s="19">
        <f t="shared" si="24"/>
        <v>3.7560202813356005</v>
      </c>
      <c r="I138" s="19">
        <f t="shared" si="25"/>
        <v>0.37560202813356003</v>
      </c>
      <c r="J138" s="19">
        <f t="shared" si="26"/>
        <v>0.55586909194796208</v>
      </c>
      <c r="K138" s="19">
        <f>VLOOKUP(A138,'Refractive index'!$C$5:$D$1430,2,FALSE)</f>
        <v>1.35822</v>
      </c>
      <c r="L138" s="19">
        <f>VLOOKUP(A138,'Refractive index'!$G$5:$H$1430,2,FALSE)</f>
        <v>1.3276399999999999</v>
      </c>
      <c r="M138" s="19">
        <f t="shared" si="27"/>
        <v>1.3291689999999998</v>
      </c>
      <c r="N138">
        <f t="shared" si="28"/>
        <v>0.16681646982114512</v>
      </c>
    </row>
    <row r="139" spans="1:14" x14ac:dyDescent="0.25">
      <c r="A139" s="9">
        <v>935</v>
      </c>
      <c r="B139">
        <f t="shared" si="29"/>
        <v>1</v>
      </c>
      <c r="C139" s="20">
        <f>VLOOKUP(A139,'Absorption coefficient'!$C139:$D1972,2,FALSE)</f>
        <v>0.14649999999999999</v>
      </c>
      <c r="D139" s="19">
        <f t="shared" si="20"/>
        <v>1.465E-2</v>
      </c>
      <c r="E139" s="19">
        <f t="shared" si="21"/>
        <v>377.55028264912795</v>
      </c>
      <c r="F139" s="19">
        <f t="shared" si="22"/>
        <v>2.2699999999999999E-3</v>
      </c>
      <c r="G139" s="19">
        <f t="shared" si="23"/>
        <v>1.8224735000000001</v>
      </c>
      <c r="H139" s="19">
        <f t="shared" si="24"/>
        <v>3.7456124307930723</v>
      </c>
      <c r="I139" s="19">
        <f t="shared" si="25"/>
        <v>0.37456124307930722</v>
      </c>
      <c r="J139" s="19">
        <f t="shared" si="26"/>
        <v>0.55526824167520294</v>
      </c>
      <c r="K139" s="19">
        <f>VLOOKUP(A139,'Refractive index'!$C$5:$D$1430,2,FALSE)</f>
        <v>1.3582099999999999</v>
      </c>
      <c r="L139" s="19">
        <f>VLOOKUP(A139,'Refractive index'!$G$5:$H$1430,2,FALSE)</f>
        <v>1.3275999999999999</v>
      </c>
      <c r="M139" s="19">
        <f t="shared" si="27"/>
        <v>1.3291305</v>
      </c>
      <c r="N139">
        <f t="shared" si="28"/>
        <v>0.16657928023498203</v>
      </c>
    </row>
    <row r="140" spans="1:14" x14ac:dyDescent="0.25">
      <c r="A140" s="9">
        <v>936</v>
      </c>
      <c r="B140">
        <f t="shared" si="29"/>
        <v>1</v>
      </c>
      <c r="C140" s="20">
        <f>VLOOKUP(A140,'Absorption coefficient'!$C140:$D1973,2,FALSE)</f>
        <v>0.15573999999999999</v>
      </c>
      <c r="D140" s="19">
        <f t="shared" si="20"/>
        <v>1.5573999999999999E-2</v>
      </c>
      <c r="E140" s="19">
        <f t="shared" si="21"/>
        <v>376.50645267426319</v>
      </c>
      <c r="F140" s="19">
        <f t="shared" si="22"/>
        <v>2.2699999999999999E-3</v>
      </c>
      <c r="G140" s="19">
        <f t="shared" si="23"/>
        <v>1.8230216000000001</v>
      </c>
      <c r="H140" s="19">
        <f t="shared" si="24"/>
        <v>3.7352444812129812</v>
      </c>
      <c r="I140" s="19">
        <f t="shared" si="25"/>
        <v>0.37352444812129815</v>
      </c>
      <c r="J140" s="19">
        <f t="shared" si="26"/>
        <v>0.55466730324232727</v>
      </c>
      <c r="K140" s="19">
        <f>VLOOKUP(A140,'Refractive index'!$C$5:$D$1430,2,FALSE)</f>
        <v>1.3582000000000001</v>
      </c>
      <c r="L140" s="19">
        <f>VLOOKUP(A140,'Refractive index'!$G$5:$H$1430,2,FALSE)</f>
        <v>1.3275600000000001</v>
      </c>
      <c r="M140" s="19">
        <f t="shared" si="27"/>
        <v>1.3290920000000002</v>
      </c>
      <c r="N140">
        <f t="shared" si="28"/>
        <v>0.16634264978677912</v>
      </c>
    </row>
    <row r="141" spans="1:14" x14ac:dyDescent="0.25">
      <c r="A141" s="9">
        <v>937</v>
      </c>
      <c r="B141">
        <f t="shared" si="29"/>
        <v>1</v>
      </c>
      <c r="C141" s="20">
        <f>VLOOKUP(A141,'Absorption coefficient'!$C141:$D1974,2,FALSE)</f>
        <v>0.16350000000000001</v>
      </c>
      <c r="D141" s="19">
        <f t="shared" si="20"/>
        <v>1.635E-2</v>
      </c>
      <c r="E141" s="19">
        <f t="shared" si="21"/>
        <v>375.46661861216586</v>
      </c>
      <c r="F141" s="19">
        <f t="shared" si="22"/>
        <v>2.2699999999999999E-3</v>
      </c>
      <c r="G141" s="19">
        <f t="shared" si="23"/>
        <v>1.8235697000000002</v>
      </c>
      <c r="H141" s="19">
        <f t="shared" si="24"/>
        <v>3.724916237261247</v>
      </c>
      <c r="I141" s="19">
        <f t="shared" si="25"/>
        <v>0.37249162372612471</v>
      </c>
      <c r="J141" s="19">
        <f t="shared" si="26"/>
        <v>0.55406627673077269</v>
      </c>
      <c r="K141" s="19">
        <f>VLOOKUP(A141,'Refractive index'!$C$5:$D$1430,2,FALSE)</f>
        <v>1.35819</v>
      </c>
      <c r="L141" s="19">
        <f>VLOOKUP(A141,'Refractive index'!$G$5:$H$1430,2,FALSE)</f>
        <v>1.32752</v>
      </c>
      <c r="M141" s="19">
        <f t="shared" si="27"/>
        <v>1.3290535000000001</v>
      </c>
      <c r="N141">
        <f t="shared" si="28"/>
        <v>0.16610657665479084</v>
      </c>
    </row>
    <row r="142" spans="1:14" x14ac:dyDescent="0.25">
      <c r="A142" s="9">
        <v>938</v>
      </c>
      <c r="B142">
        <f t="shared" si="29"/>
        <v>1</v>
      </c>
      <c r="C142" s="20">
        <f>VLOOKUP(A142,'Absorption coefficient'!$C142:$D1975,2,FALSE)</f>
        <v>0.16880000000000001</v>
      </c>
      <c r="D142" s="19">
        <f t="shared" si="20"/>
        <v>1.6879999999999999E-2</v>
      </c>
      <c r="E142" s="19">
        <f t="shared" si="21"/>
        <v>374.43076092584892</v>
      </c>
      <c r="F142" s="19">
        <f t="shared" si="22"/>
        <v>2.2699999999999999E-3</v>
      </c>
      <c r="G142" s="19">
        <f t="shared" si="23"/>
        <v>1.8241178000000002</v>
      </c>
      <c r="H142" s="19">
        <f t="shared" si="24"/>
        <v>3.7146275047670168</v>
      </c>
      <c r="I142" s="19">
        <f t="shared" si="25"/>
        <v>0.37146275047670169</v>
      </c>
      <c r="J142" s="19">
        <f t="shared" si="26"/>
        <v>0.55346516222526754</v>
      </c>
      <c r="K142" s="19">
        <f>VLOOKUP(A142,'Refractive index'!$C$5:$D$1430,2,FALSE)</f>
        <v>1.35819</v>
      </c>
      <c r="L142" s="19">
        <f>VLOOKUP(A142,'Refractive index'!$G$5:$H$1430,2,FALSE)</f>
        <v>1.32748</v>
      </c>
      <c r="M142" s="19">
        <f t="shared" si="27"/>
        <v>1.3290154999999999</v>
      </c>
      <c r="N142">
        <f t="shared" si="28"/>
        <v>0.16587105902346991</v>
      </c>
    </row>
    <row r="143" spans="1:14" x14ac:dyDescent="0.25">
      <c r="A143" s="9">
        <v>939</v>
      </c>
      <c r="B143">
        <f t="shared" si="29"/>
        <v>1</v>
      </c>
      <c r="C143" s="20">
        <f>VLOOKUP(A143,'Absorption coefficient'!$C143:$D1976,2,FALSE)</f>
        <v>0.17318</v>
      </c>
      <c r="D143" s="19">
        <f t="shared" si="20"/>
        <v>1.7318E-2</v>
      </c>
      <c r="E143" s="19">
        <f t="shared" si="21"/>
        <v>373.39886019453758</v>
      </c>
      <c r="F143" s="19">
        <f t="shared" si="22"/>
        <v>2.2699999999999999E-3</v>
      </c>
      <c r="G143" s="19">
        <f t="shared" si="23"/>
        <v>1.8246659000000001</v>
      </c>
      <c r="H143" s="19">
        <f t="shared" si="24"/>
        <v>3.70437809071458</v>
      </c>
      <c r="I143" s="19">
        <f t="shared" si="25"/>
        <v>0.37043780907145801</v>
      </c>
      <c r="J143" s="19">
        <f t="shared" si="26"/>
        <v>0.55286395981386127</v>
      </c>
      <c r="K143" s="19">
        <f>VLOOKUP(A143,'Refractive index'!$C$5:$D$1430,2,FALSE)</f>
        <v>1.3581799999999999</v>
      </c>
      <c r="L143" s="19">
        <f>VLOOKUP(A143,'Refractive index'!$G$5:$H$1430,2,FALSE)</f>
        <v>1.32744</v>
      </c>
      <c r="M143" s="19">
        <f t="shared" si="27"/>
        <v>1.3289769999999999</v>
      </c>
      <c r="N143">
        <f t="shared" si="28"/>
        <v>0.16563609508344063</v>
      </c>
    </row>
    <row r="144" spans="1:14" x14ac:dyDescent="0.25">
      <c r="A144" s="9">
        <v>940</v>
      </c>
      <c r="B144">
        <f t="shared" si="29"/>
        <v>1</v>
      </c>
      <c r="C144" s="20">
        <f>VLOOKUP(A144,'Absorption coefficient'!$C144:$D1977,2,FALSE)</f>
        <v>0.18181</v>
      </c>
      <c r="D144" s="19">
        <f t="shared" si="20"/>
        <v>1.8180999999999999E-2</v>
      </c>
      <c r="E144" s="19">
        <f t="shared" si="21"/>
        <v>372.37089711284642</v>
      </c>
      <c r="F144" s="19">
        <f t="shared" si="22"/>
        <v>2.2699999999999999E-3</v>
      </c>
      <c r="G144" s="19">
        <f t="shared" si="23"/>
        <v>1.8252140000000001</v>
      </c>
      <c r="H144" s="19">
        <f t="shared" si="24"/>
        <v>3.6941678032351848</v>
      </c>
      <c r="I144" s="19">
        <f t="shared" si="25"/>
        <v>0.36941678032351849</v>
      </c>
      <c r="J144" s="19">
        <f t="shared" si="26"/>
        <v>0.55226266958795467</v>
      </c>
      <c r="K144" s="19">
        <f>VLOOKUP(A144,'Refractive index'!$C$5:$D$1430,2,FALSE)</f>
        <v>1.3581700000000001</v>
      </c>
      <c r="L144" s="19">
        <f>VLOOKUP(A144,'Refractive index'!$G$5:$H$1430,2,FALSE)</f>
        <v>1.3273999999999999</v>
      </c>
      <c r="M144" s="19">
        <f t="shared" si="27"/>
        <v>1.3289385</v>
      </c>
      <c r="N144">
        <f t="shared" si="28"/>
        <v>0.16540168303146516</v>
      </c>
    </row>
    <row r="145" spans="1:14" x14ac:dyDescent="0.25">
      <c r="A145" s="9">
        <v>941</v>
      </c>
      <c r="B145">
        <f t="shared" si="29"/>
        <v>1</v>
      </c>
      <c r="C145" s="20">
        <f>VLOOKUP(A145,'Absorption coefficient'!$C145:$D1978,2,FALSE)</f>
        <v>0.19631000000000001</v>
      </c>
      <c r="D145" s="19">
        <f t="shared" si="20"/>
        <v>1.9631000000000003E-2</v>
      </c>
      <c r="E145" s="19">
        <f t="shared" si="21"/>
        <v>371.34685248998017</v>
      </c>
      <c r="F145" s="19">
        <f t="shared" si="22"/>
        <v>2.2699999999999999E-3</v>
      </c>
      <c r="G145" s="19">
        <f t="shared" si="23"/>
        <v>1.8257620999999999</v>
      </c>
      <c r="H145" s="19">
        <f t="shared" si="24"/>
        <v>3.6839964515990937</v>
      </c>
      <c r="I145" s="19">
        <f t="shared" si="25"/>
        <v>0.36839964515990936</v>
      </c>
      <c r="J145" s="19">
        <f t="shared" si="26"/>
        <v>0.55166129164232869</v>
      </c>
      <c r="K145" s="19">
        <f>VLOOKUP(A145,'Refractive index'!$C$5:$D$1430,2,FALSE)</f>
        <v>1.35816</v>
      </c>
      <c r="L145" s="19">
        <f>VLOOKUP(A145,'Refractive index'!$G$5:$H$1430,2,FALSE)</f>
        <v>1.3273600000000001</v>
      </c>
      <c r="M145" s="19">
        <f t="shared" si="27"/>
        <v>1.3289000000000002</v>
      </c>
      <c r="N145">
        <f t="shared" si="28"/>
        <v>0.16516782107041819</v>
      </c>
    </row>
    <row r="146" spans="1:14" x14ac:dyDescent="0.25">
      <c r="A146" s="9">
        <v>942</v>
      </c>
      <c r="B146">
        <f t="shared" si="29"/>
        <v>1</v>
      </c>
      <c r="C146" s="20">
        <f>VLOOKUP(A146,'Absorption coefficient'!$C146:$D1979,2,FALSE)</f>
        <v>0.20501</v>
      </c>
      <c r="D146" s="19">
        <f t="shared" si="20"/>
        <v>2.0500999999999998E-2</v>
      </c>
      <c r="E146" s="19">
        <f t="shared" si="21"/>
        <v>370.32670724892455</v>
      </c>
      <c r="F146" s="19">
        <f t="shared" si="22"/>
        <v>2.2699999999999999E-3</v>
      </c>
      <c r="G146" s="19">
        <f t="shared" si="23"/>
        <v>1.8263102</v>
      </c>
      <c r="H146" s="19">
        <f t="shared" si="24"/>
        <v>3.6738638462075404</v>
      </c>
      <c r="I146" s="19">
        <f t="shared" si="25"/>
        <v>0.36738638462075401</v>
      </c>
      <c r="J146" s="19">
        <f t="shared" si="26"/>
        <v>0.5510598260751759</v>
      </c>
      <c r="K146" s="19">
        <f>VLOOKUP(A146,'Refractive index'!$C$5:$D$1430,2,FALSE)</f>
        <v>1.35815</v>
      </c>
      <c r="L146" s="19">
        <f>VLOOKUP(A146,'Refractive index'!$G$5:$H$1430,2,FALSE)</f>
        <v>1.3273200000000001</v>
      </c>
      <c r="M146" s="19">
        <f t="shared" si="27"/>
        <v>1.3288615000000001</v>
      </c>
      <c r="N146">
        <f t="shared" si="28"/>
        <v>0.16493450740925364</v>
      </c>
    </row>
    <row r="147" spans="1:14" x14ac:dyDescent="0.25">
      <c r="A147" s="9">
        <v>943</v>
      </c>
      <c r="B147">
        <f t="shared" si="29"/>
        <v>1</v>
      </c>
      <c r="C147" s="20">
        <f>VLOOKUP(A147,'Absorption coefficient'!$C147:$D1980,2,FALSE)</f>
        <v>0.21054999999999999</v>
      </c>
      <c r="D147" s="19">
        <f t="shared" si="20"/>
        <v>2.1054999999999997E-2</v>
      </c>
      <c r="E147" s="19">
        <f t="shared" si="21"/>
        <v>369.31044242566287</v>
      </c>
      <c r="F147" s="19">
        <f t="shared" si="22"/>
        <v>2.2699999999999999E-3</v>
      </c>
      <c r="G147" s="19">
        <f t="shared" si="23"/>
        <v>1.8268583</v>
      </c>
      <c r="H147" s="19">
        <f t="shared" si="24"/>
        <v>3.6637697985849385</v>
      </c>
      <c r="I147" s="19">
        <f t="shared" si="25"/>
        <v>0.36637697985849382</v>
      </c>
      <c r="J147" s="19">
        <f t="shared" si="26"/>
        <v>0.5504582729881311</v>
      </c>
      <c r="K147" s="19">
        <f>VLOOKUP(A147,'Refractive index'!$C$5:$D$1430,2,FALSE)</f>
        <v>1.3581399999999999</v>
      </c>
      <c r="L147" s="19">
        <f>VLOOKUP(A147,'Refractive index'!$G$5:$H$1430,2,FALSE)</f>
        <v>1.32728</v>
      </c>
      <c r="M147" s="19">
        <f t="shared" si="27"/>
        <v>1.3288230000000001</v>
      </c>
      <c r="N147">
        <f t="shared" si="28"/>
        <v>0.16470174026298001</v>
      </c>
    </row>
    <row r="148" spans="1:14" x14ac:dyDescent="0.25">
      <c r="A148" s="9">
        <v>944</v>
      </c>
      <c r="B148">
        <f t="shared" si="29"/>
        <v>1</v>
      </c>
      <c r="C148" s="20">
        <f>VLOOKUP(A148,'Absorption coefficient'!$C148:$D1981,2,FALSE)</f>
        <v>0.21868000000000001</v>
      </c>
      <c r="D148" s="19">
        <f t="shared" si="20"/>
        <v>2.1868000000000002E-2</v>
      </c>
      <c r="E148" s="19">
        <f t="shared" si="21"/>
        <v>368.29803916837511</v>
      </c>
      <c r="F148" s="19">
        <f t="shared" si="22"/>
        <v>2.2699999999999999E-3</v>
      </c>
      <c r="G148" s="19">
        <f t="shared" si="23"/>
        <v>1.8274064000000001</v>
      </c>
      <c r="H148" s="19">
        <f t="shared" si="24"/>
        <v>3.6537141213709283</v>
      </c>
      <c r="I148" s="19">
        <f t="shared" si="25"/>
        <v>0.36537141213709284</v>
      </c>
      <c r="J148" s="19">
        <f t="shared" si="26"/>
        <v>0.54985663248630123</v>
      </c>
      <c r="K148" s="19">
        <f>VLOOKUP(A148,'Refractive index'!$C$5:$D$1430,2,FALSE)</f>
        <v>1.3581300000000001</v>
      </c>
      <c r="L148" s="19">
        <f>VLOOKUP(A148,'Refractive index'!$G$5:$H$1430,2,FALSE)</f>
        <v>1.32724</v>
      </c>
      <c r="M148" s="19">
        <f t="shared" si="27"/>
        <v>1.3287845</v>
      </c>
      <c r="N148">
        <f t="shared" si="28"/>
        <v>0.16446951785262648</v>
      </c>
    </row>
    <row r="149" spans="1:14" x14ac:dyDescent="0.25">
      <c r="A149" s="9">
        <v>945</v>
      </c>
      <c r="B149">
        <f t="shared" si="29"/>
        <v>1</v>
      </c>
      <c r="C149" s="20">
        <f>VLOOKUP(A149,'Absorption coefficient'!$C149:$D1982,2,FALSE)</f>
        <v>0.22872000000000001</v>
      </c>
      <c r="D149" s="19">
        <f t="shared" si="20"/>
        <v>2.2872E-2</v>
      </c>
      <c r="E149" s="19">
        <f t="shared" si="21"/>
        <v>367.28947873666556</v>
      </c>
      <c r="F149" s="19">
        <f t="shared" si="22"/>
        <v>2.2699999999999999E-3</v>
      </c>
      <c r="G149" s="19">
        <f t="shared" si="23"/>
        <v>1.8279545000000001</v>
      </c>
      <c r="H149" s="19">
        <f t="shared" si="24"/>
        <v>3.6436966283126884</v>
      </c>
      <c r="I149" s="19">
        <f t="shared" si="25"/>
        <v>0.36436966283126881</v>
      </c>
      <c r="J149" s="19">
        <f t="shared" si="26"/>
        <v>0.54925490467829574</v>
      </c>
      <c r="K149" s="19">
        <f>VLOOKUP(A149,'Refractive index'!$C$5:$D$1430,2,FALSE)</f>
        <v>1.35812</v>
      </c>
      <c r="L149" s="19">
        <f>VLOOKUP(A149,'Refractive index'!$G$5:$H$1430,2,FALSE)</f>
        <v>1.3271999999999999</v>
      </c>
      <c r="M149" s="19">
        <f t="shared" si="27"/>
        <v>1.328746</v>
      </c>
      <c r="N149">
        <f t="shared" si="28"/>
        <v>0.1642378384052175</v>
      </c>
    </row>
    <row r="150" spans="1:14" x14ac:dyDescent="0.25">
      <c r="A150" s="9">
        <v>946</v>
      </c>
      <c r="B150">
        <f t="shared" si="29"/>
        <v>1</v>
      </c>
      <c r="C150" s="20">
        <f>VLOOKUP(A150,'Absorption coefficient'!$C150:$D1983,2,FALSE)</f>
        <v>0.23859</v>
      </c>
      <c r="D150" s="19">
        <f t="shared" si="20"/>
        <v>2.3858999999999998E-2</v>
      </c>
      <c r="E150" s="19">
        <f t="shared" si="21"/>
        <v>366.28474250078398</v>
      </c>
      <c r="F150" s="19">
        <f t="shared" si="22"/>
        <v>2.2699999999999999E-3</v>
      </c>
      <c r="G150" s="19">
        <f t="shared" si="23"/>
        <v>1.8285026000000002</v>
      </c>
      <c r="H150" s="19">
        <f t="shared" si="24"/>
        <v>3.6337171342572012</v>
      </c>
      <c r="I150" s="19">
        <f t="shared" si="25"/>
        <v>0.36337171342572011</v>
      </c>
      <c r="J150" s="19">
        <f t="shared" si="26"/>
        <v>0.54865308967625981</v>
      </c>
      <c r="K150" s="19">
        <f>VLOOKUP(A150,'Refractive index'!$C$5:$D$1430,2,FALSE)</f>
        <v>1.3581099999999999</v>
      </c>
      <c r="L150" s="19">
        <f>VLOOKUP(A150,'Refractive index'!$G$5:$H$1430,2,FALSE)</f>
        <v>1.3271500000000001</v>
      </c>
      <c r="M150" s="19">
        <f t="shared" si="27"/>
        <v>1.3286980000000002</v>
      </c>
      <c r="N150">
        <f t="shared" si="28"/>
        <v>0.1640067001537423</v>
      </c>
    </row>
    <row r="151" spans="1:14" x14ac:dyDescent="0.25">
      <c r="A151" s="9">
        <v>947</v>
      </c>
      <c r="B151">
        <f t="shared" si="29"/>
        <v>1</v>
      </c>
      <c r="C151" s="20">
        <f>VLOOKUP(A151,'Absorption coefficient'!$C151:$D1984,2,FALSE)</f>
        <v>0.24682000000000001</v>
      </c>
      <c r="D151" s="19">
        <f t="shared" si="20"/>
        <v>2.4682000000000003E-2</v>
      </c>
      <c r="E151" s="19">
        <f t="shared" si="21"/>
        <v>365.28381194085506</v>
      </c>
      <c r="F151" s="19">
        <f t="shared" si="22"/>
        <v>2.2699999999999999E-3</v>
      </c>
      <c r="G151" s="19">
        <f t="shared" si="23"/>
        <v>1.8290507000000003</v>
      </c>
      <c r="H151" s="19">
        <f t="shared" si="24"/>
        <v>3.6237754551435923</v>
      </c>
      <c r="I151" s="19">
        <f t="shared" si="25"/>
        <v>0.36237754551435924</v>
      </c>
      <c r="J151" s="19">
        <f t="shared" si="26"/>
        <v>0.54805118759590277</v>
      </c>
      <c r="K151" s="19">
        <f>VLOOKUP(A151,'Refractive index'!$C$5:$D$1430,2,FALSE)</f>
        <v>1.3581000000000001</v>
      </c>
      <c r="L151" s="19">
        <f>VLOOKUP(A151,'Refractive index'!$G$5:$H$1430,2,FALSE)</f>
        <v>1.32711</v>
      </c>
      <c r="M151" s="19">
        <f t="shared" si="27"/>
        <v>1.3286595000000001</v>
      </c>
      <c r="N151">
        <f t="shared" si="28"/>
        <v>0.16377610133712636</v>
      </c>
    </row>
    <row r="152" spans="1:14" x14ac:dyDescent="0.25">
      <c r="A152" s="9">
        <v>948</v>
      </c>
      <c r="B152">
        <f t="shared" si="29"/>
        <v>1</v>
      </c>
      <c r="C152" s="20">
        <f>VLOOKUP(A152,'Absorption coefficient'!$C152:$D1985,2,FALSE)</f>
        <v>0.25424000000000002</v>
      </c>
      <c r="D152" s="19">
        <f t="shared" si="20"/>
        <v>2.5424000000000002E-2</v>
      </c>
      <c r="E152" s="19">
        <f t="shared" si="21"/>
        <v>364.28666864611984</v>
      </c>
      <c r="F152" s="19">
        <f t="shared" si="22"/>
        <v>2.2699999999999999E-3</v>
      </c>
      <c r="G152" s="19">
        <f t="shared" si="23"/>
        <v>1.8295988000000001</v>
      </c>
      <c r="H152" s="19">
        <f t="shared" si="24"/>
        <v>3.6138714079955823</v>
      </c>
      <c r="I152" s="19">
        <f t="shared" si="25"/>
        <v>0.36138714079955825</v>
      </c>
      <c r="J152" s="19">
        <f t="shared" si="26"/>
        <v>0.54744919855653185</v>
      </c>
      <c r="K152" s="19">
        <f>VLOOKUP(A152,'Refractive index'!$C$5:$D$1430,2,FALSE)</f>
        <v>1.35809</v>
      </c>
      <c r="L152" s="19">
        <f>VLOOKUP(A152,'Refractive index'!$G$5:$H$1430,2,FALSE)</f>
        <v>1.3270599999999999</v>
      </c>
      <c r="M152" s="19">
        <f t="shared" si="27"/>
        <v>1.3286114999999998</v>
      </c>
      <c r="N152">
        <f t="shared" si="28"/>
        <v>0.16354604020020355</v>
      </c>
    </row>
    <row r="153" spans="1:14" x14ac:dyDescent="0.25">
      <c r="A153" s="9">
        <v>949</v>
      </c>
      <c r="B153">
        <f t="shared" si="29"/>
        <v>1</v>
      </c>
      <c r="C153" s="20">
        <f>VLOOKUP(A153,'Absorption coefficient'!$C153:$D1986,2,FALSE)</f>
        <v>0.27012999999999998</v>
      </c>
      <c r="D153" s="19">
        <f t="shared" si="20"/>
        <v>2.7012999999999999E-2</v>
      </c>
      <c r="E153" s="19">
        <f t="shared" si="21"/>
        <v>363.29329431416937</v>
      </c>
      <c r="F153" s="19">
        <f t="shared" si="22"/>
        <v>2.2699999999999999E-3</v>
      </c>
      <c r="G153" s="19">
        <f t="shared" si="23"/>
        <v>1.8301469000000001</v>
      </c>
      <c r="H153" s="19">
        <f t="shared" si="24"/>
        <v>3.6040048109138811</v>
      </c>
      <c r="I153" s="19">
        <f t="shared" si="25"/>
        <v>0.36040048109138811</v>
      </c>
      <c r="J153" s="19">
        <f t="shared" si="26"/>
        <v>0.54684712268108171</v>
      </c>
      <c r="K153" s="19">
        <f>VLOOKUP(A153,'Refractive index'!$C$5:$D$1430,2,FALSE)</f>
        <v>1.35808</v>
      </c>
      <c r="L153" s="19">
        <f>VLOOKUP(A153,'Refractive index'!$G$5:$H$1430,2,FALSE)</f>
        <v>1.3270299999999999</v>
      </c>
      <c r="M153" s="19">
        <f t="shared" si="27"/>
        <v>1.3285825</v>
      </c>
      <c r="N153">
        <f t="shared" si="28"/>
        <v>0.16331651499368494</v>
      </c>
    </row>
    <row r="154" spans="1:14" x14ac:dyDescent="0.25">
      <c r="A154" s="9">
        <v>950</v>
      </c>
      <c r="B154">
        <f t="shared" si="29"/>
        <v>1</v>
      </c>
      <c r="C154" s="20">
        <f>VLOOKUP(A154,'Absorption coefficient'!$C154:$D1987,2,FALSE)</f>
        <v>0.29762</v>
      </c>
      <c r="D154" s="19">
        <f t="shared" si="20"/>
        <v>2.9762E-2</v>
      </c>
      <c r="E154" s="19">
        <f t="shared" si="21"/>
        <v>362.30367075020649</v>
      </c>
      <c r="F154" s="19">
        <f t="shared" si="22"/>
        <v>2.2699999999999999E-3</v>
      </c>
      <c r="G154" s="19">
        <f t="shared" si="23"/>
        <v>1.830695</v>
      </c>
      <c r="H154" s="19">
        <f t="shared" si="24"/>
        <v>3.5941754830688377</v>
      </c>
      <c r="I154" s="19">
        <f t="shared" si="25"/>
        <v>0.35941754830688377</v>
      </c>
      <c r="J154" s="19">
        <f t="shared" si="26"/>
        <v>0.54624496009614754</v>
      </c>
      <c r="K154" s="19">
        <f>VLOOKUP(A154,'Refractive index'!$C$5:$D$1430,2,FALSE)</f>
        <v>1.3580700000000001</v>
      </c>
      <c r="L154" s="19">
        <f>VLOOKUP(A154,'Refractive index'!$G$5:$H$1430,2,FALSE)</f>
        <v>1.327</v>
      </c>
      <c r="M154" s="19">
        <f t="shared" si="27"/>
        <v>1.3285534999999999</v>
      </c>
      <c r="N154">
        <f t="shared" si="28"/>
        <v>0.16308752397413487</v>
      </c>
    </row>
    <row r="155" spans="1:14" x14ac:dyDescent="0.25">
      <c r="A155" s="9">
        <v>951</v>
      </c>
      <c r="B155">
        <f t="shared" si="29"/>
        <v>1</v>
      </c>
      <c r="C155" s="20">
        <f>VLOOKUP(A155,'Absorption coefficient'!$C155:$D1988,2,FALSE)</f>
        <v>0.31524999999999997</v>
      </c>
      <c r="D155" s="19">
        <f t="shared" si="20"/>
        <v>3.1524999999999997E-2</v>
      </c>
      <c r="E155" s="19">
        <f t="shared" si="21"/>
        <v>361.31777986629152</v>
      </c>
      <c r="F155" s="19">
        <f t="shared" si="22"/>
        <v>2.2699999999999999E-3</v>
      </c>
      <c r="G155" s="19">
        <f t="shared" si="23"/>
        <v>1.8312431</v>
      </c>
      <c r="H155" s="19">
        <f t="shared" si="24"/>
        <v>3.5843832446929507</v>
      </c>
      <c r="I155" s="19">
        <f t="shared" si="25"/>
        <v>0.35843832446929508</v>
      </c>
      <c r="J155" s="19">
        <f t="shared" si="26"/>
        <v>0.54564271093201666</v>
      </c>
      <c r="K155" s="19">
        <f>VLOOKUP(A155,'Refractive index'!$C$5:$D$1430,2,FALSE)</f>
        <v>1.35806</v>
      </c>
      <c r="L155" s="19">
        <f>VLOOKUP(A155,'Refractive index'!$G$5:$H$1430,2,FALSE)</f>
        <v>1.3269899999999999</v>
      </c>
      <c r="M155" s="19">
        <f t="shared" si="27"/>
        <v>1.3285434999999999</v>
      </c>
      <c r="N155">
        <f t="shared" si="28"/>
        <v>0.1628590654039391</v>
      </c>
    </row>
    <row r="156" spans="1:14" x14ac:dyDescent="0.25">
      <c r="A156" s="9">
        <v>952</v>
      </c>
      <c r="B156">
        <f t="shared" si="29"/>
        <v>1</v>
      </c>
      <c r="C156" s="20">
        <f>VLOOKUP(A156,'Absorption coefficient'!$C156:$D1989,2,FALSE)</f>
        <v>0.32735999999999998</v>
      </c>
      <c r="D156" s="19">
        <f t="shared" si="20"/>
        <v>3.2736000000000001E-2</v>
      </c>
      <c r="E156" s="19">
        <f t="shared" si="21"/>
        <v>360.33560368060273</v>
      </c>
      <c r="F156" s="19">
        <f t="shared" si="22"/>
        <v>2.2699999999999999E-3</v>
      </c>
      <c r="G156" s="19">
        <f t="shared" si="23"/>
        <v>1.8317912000000001</v>
      </c>
      <c r="H156" s="19">
        <f t="shared" si="24"/>
        <v>3.5746279170735087</v>
      </c>
      <c r="I156" s="19">
        <f t="shared" si="25"/>
        <v>0.35746279170735085</v>
      </c>
      <c r="J156" s="19">
        <f t="shared" si="26"/>
        <v>0.54504037532269967</v>
      </c>
      <c r="K156" s="19">
        <f>VLOOKUP(A156,'Refractive index'!$C$5:$D$1430,2,FALSE)</f>
        <v>1.35806</v>
      </c>
      <c r="L156" s="19">
        <f>VLOOKUP(A156,'Refractive index'!$G$5:$H$1430,2,FALSE)</f>
        <v>1.32698</v>
      </c>
      <c r="M156" s="19">
        <f t="shared" si="27"/>
        <v>1.3285340000000001</v>
      </c>
      <c r="N156">
        <f t="shared" si="28"/>
        <v>0.16263113755127634</v>
      </c>
    </row>
    <row r="157" spans="1:14" x14ac:dyDescent="0.25">
      <c r="A157" s="9">
        <v>953</v>
      </c>
      <c r="B157">
        <f t="shared" si="29"/>
        <v>1</v>
      </c>
      <c r="C157" s="20">
        <f>VLOOKUP(A157,'Absorption coefficient'!$C157:$D1990,2,FALSE)</f>
        <v>0.34378999999999998</v>
      </c>
      <c r="D157" s="19">
        <f t="shared" si="20"/>
        <v>3.4379E-2</v>
      </c>
      <c r="E157" s="19">
        <f t="shared" si="21"/>
        <v>359.35712431671033</v>
      </c>
      <c r="F157" s="19">
        <f t="shared" si="22"/>
        <v>2.2699999999999999E-3</v>
      </c>
      <c r="G157" s="19">
        <f t="shared" si="23"/>
        <v>1.8323393000000001</v>
      </c>
      <c r="H157" s="19">
        <f t="shared" si="24"/>
        <v>3.5649093225453816</v>
      </c>
      <c r="I157" s="19">
        <f t="shared" si="25"/>
        <v>0.35649093225453815</v>
      </c>
      <c r="J157" s="19">
        <f t="shared" si="26"/>
        <v>0.54443795340596435</v>
      </c>
      <c r="K157" s="19">
        <f>VLOOKUP(A157,'Refractive index'!$C$5:$D$1430,2,FALSE)</f>
        <v>1.35805</v>
      </c>
      <c r="L157" s="19">
        <f>VLOOKUP(A157,'Refractive index'!$G$5:$H$1430,2,FALSE)</f>
        <v>1.3269899999999999</v>
      </c>
      <c r="M157" s="19">
        <f t="shared" si="27"/>
        <v>1.3285429999999998</v>
      </c>
      <c r="N157">
        <f t="shared" si="28"/>
        <v>0.16240373869009311</v>
      </c>
    </row>
    <row r="158" spans="1:14" x14ac:dyDescent="0.25">
      <c r="A158" s="9">
        <v>954</v>
      </c>
      <c r="B158">
        <f t="shared" si="29"/>
        <v>1</v>
      </c>
      <c r="C158" s="20">
        <f>VLOOKUP(A158,'Absorption coefficient'!$C158:$D1991,2,FALSE)</f>
        <v>0.36224000000000001</v>
      </c>
      <c r="D158" s="19">
        <f t="shared" si="20"/>
        <v>3.6223999999999999E-2</v>
      </c>
      <c r="E158" s="19">
        <f t="shared" si="21"/>
        <v>358.38232400284193</v>
      </c>
      <c r="F158" s="19">
        <f t="shared" si="22"/>
        <v>2.2699999999999999E-3</v>
      </c>
      <c r="G158" s="19">
        <f t="shared" si="23"/>
        <v>1.8328874000000002</v>
      </c>
      <c r="H158" s="19">
        <f t="shared" si="24"/>
        <v>3.5552272844837143</v>
      </c>
      <c r="I158" s="19">
        <f t="shared" si="25"/>
        <v>0.35552272844837141</v>
      </c>
      <c r="J158" s="19">
        <f t="shared" si="26"/>
        <v>0.54383544532336592</v>
      </c>
      <c r="K158" s="19">
        <f>VLOOKUP(A158,'Refractive index'!$C$5:$D$1430,2,FALSE)</f>
        <v>1.3580399999999999</v>
      </c>
      <c r="L158" s="19">
        <f>VLOOKUP(A158,'Refractive index'!$G$5:$H$1430,2,FALSE)</f>
        <v>1.3269899999999999</v>
      </c>
      <c r="M158" s="19">
        <f t="shared" si="27"/>
        <v>1.3285425</v>
      </c>
      <c r="N158">
        <f t="shared" si="28"/>
        <v>0.16217686710007326</v>
      </c>
    </row>
    <row r="159" spans="1:14" x14ac:dyDescent="0.25">
      <c r="A159" s="9">
        <v>955</v>
      </c>
      <c r="B159">
        <f t="shared" si="29"/>
        <v>1</v>
      </c>
      <c r="C159" s="20">
        <f>VLOOKUP(A159,'Absorption coefficient'!$C159:$D1992,2,FALSE)</f>
        <v>0.3785</v>
      </c>
      <c r="D159" s="19">
        <f t="shared" si="20"/>
        <v>3.7850000000000002E-2</v>
      </c>
      <c r="E159" s="19">
        <f t="shared" si="21"/>
        <v>357.41118507116761</v>
      </c>
      <c r="F159" s="19">
        <f t="shared" si="22"/>
        <v>2.2699999999999999E-3</v>
      </c>
      <c r="G159" s="19">
        <f t="shared" si="23"/>
        <v>1.8334355000000002</v>
      </c>
      <c r="H159" s="19">
        <f t="shared" si="24"/>
        <v>3.5455816272968157</v>
      </c>
      <c r="I159" s="19">
        <f t="shared" si="25"/>
        <v>0.35455816272968155</v>
      </c>
      <c r="J159" s="19">
        <f t="shared" si="26"/>
        <v>0.54323285122028164</v>
      </c>
      <c r="K159" s="19">
        <f>VLOOKUP(A159,'Refractive index'!$C$5:$D$1430,2,FALSE)</f>
        <v>1.3580300000000001</v>
      </c>
      <c r="L159" s="19">
        <f>VLOOKUP(A159,'Refractive index'!$G$5:$H$1430,2,FALSE)</f>
        <v>1.327</v>
      </c>
      <c r="M159" s="19">
        <f t="shared" si="27"/>
        <v>1.3285514999999999</v>
      </c>
      <c r="N159">
        <f t="shared" si="28"/>
        <v>0.16195052106661204</v>
      </c>
    </row>
    <row r="160" spans="1:14" x14ac:dyDescent="0.25">
      <c r="A160" s="9">
        <v>956</v>
      </c>
      <c r="B160">
        <f t="shared" si="29"/>
        <v>1</v>
      </c>
      <c r="C160" s="20">
        <f>VLOOKUP(A160,'Absorption coefficient'!$C160:$D1993,2,FALSE)</f>
        <v>0.39302999999999999</v>
      </c>
      <c r="D160" s="19">
        <f t="shared" si="20"/>
        <v>3.9302999999999998E-2</v>
      </c>
      <c r="E160" s="19">
        <f t="shared" si="21"/>
        <v>356.44368995707561</v>
      </c>
      <c r="F160" s="19">
        <f t="shared" si="22"/>
        <v>2.2699999999999999E-3</v>
      </c>
      <c r="G160" s="19">
        <f t="shared" si="23"/>
        <v>1.8339836</v>
      </c>
      <c r="H160" s="19">
        <f t="shared" si="24"/>
        <v>3.5359721764189698</v>
      </c>
      <c r="I160" s="19">
        <f t="shared" si="25"/>
        <v>0.353597217641897</v>
      </c>
      <c r="J160" s="19">
        <f t="shared" si="26"/>
        <v>0.54263017124594259</v>
      </c>
      <c r="K160" s="19">
        <f>VLOOKUP(A160,'Refractive index'!$C$5:$D$1430,2,FALSE)</f>
        <v>1.35802</v>
      </c>
      <c r="L160" s="19">
        <f>VLOOKUP(A160,'Refractive index'!$G$5:$H$1430,2,FALSE)</f>
        <v>1.327</v>
      </c>
      <c r="M160" s="19">
        <f t="shared" si="27"/>
        <v>1.328551</v>
      </c>
      <c r="N160">
        <f t="shared" si="28"/>
        <v>0.16172469888078558</v>
      </c>
    </row>
    <row r="161" spans="1:14" x14ac:dyDescent="0.25">
      <c r="A161" s="9">
        <v>957</v>
      </c>
      <c r="B161">
        <f t="shared" si="29"/>
        <v>1</v>
      </c>
      <c r="C161" s="20">
        <f>VLOOKUP(A161,'Absorption coefficient'!$C161:$D1994,2,FALSE)</f>
        <v>0.40681</v>
      </c>
      <c r="D161" s="19">
        <f t="shared" si="20"/>
        <v>4.0681000000000002E-2</v>
      </c>
      <c r="E161" s="19">
        <f t="shared" si="21"/>
        <v>355.47982119846819</v>
      </c>
      <c r="F161" s="19">
        <f t="shared" si="22"/>
        <v>2.2699999999999999E-3</v>
      </c>
      <c r="G161" s="19">
        <f t="shared" si="23"/>
        <v>1.8345317000000001</v>
      </c>
      <c r="H161" s="19">
        <f t="shared" si="24"/>
        <v>3.526398758303424</v>
      </c>
      <c r="I161" s="19">
        <f t="shared" si="25"/>
        <v>0.3526398758303424</v>
      </c>
      <c r="J161" s="19">
        <f t="shared" si="26"/>
        <v>0.54202740555346662</v>
      </c>
      <c r="K161" s="19">
        <f>VLOOKUP(A161,'Refractive index'!$C$5:$D$1430,2,FALSE)</f>
        <v>1.3580099999999999</v>
      </c>
      <c r="L161" s="19">
        <f>VLOOKUP(A161,'Refractive index'!$G$5:$H$1430,2,FALSE)</f>
        <v>1.327</v>
      </c>
      <c r="M161" s="19">
        <f t="shared" si="27"/>
        <v>1.3285505</v>
      </c>
      <c r="N161">
        <f t="shared" si="28"/>
        <v>0.16149939883932529</v>
      </c>
    </row>
    <row r="162" spans="1:14" x14ac:dyDescent="0.25">
      <c r="A162" s="9">
        <v>958</v>
      </c>
      <c r="B162">
        <f t="shared" si="29"/>
        <v>1</v>
      </c>
      <c r="C162" s="20">
        <f>VLOOKUP(A162,'Absorption coefficient'!$C162:$D1995,2,FALSE)</f>
        <v>0.41843999999999998</v>
      </c>
      <c r="D162" s="19">
        <f t="shared" si="20"/>
        <v>4.1843999999999999E-2</v>
      </c>
      <c r="E162" s="19">
        <f t="shared" si="21"/>
        <v>354.51956143505998</v>
      </c>
      <c r="F162" s="19">
        <f t="shared" si="22"/>
        <v>2.2699999999999999E-3</v>
      </c>
      <c r="G162" s="19">
        <f t="shared" si="23"/>
        <v>1.8350797999999999</v>
      </c>
      <c r="H162" s="19">
        <f t="shared" si="24"/>
        <v>3.5168612004154221</v>
      </c>
      <c r="I162" s="19">
        <f t="shared" si="25"/>
        <v>0.35168612004154221</v>
      </c>
      <c r="J162" s="19">
        <f t="shared" si="26"/>
        <v>0.54142455429989178</v>
      </c>
      <c r="K162" s="19">
        <f>VLOOKUP(A162,'Refractive index'!$C$5:$D$1430,2,FALSE)</f>
        <v>1.3580000000000001</v>
      </c>
      <c r="L162" s="19">
        <f>VLOOKUP(A162,'Refractive index'!$G$5:$H$1430,2,FALSE)</f>
        <v>1.327</v>
      </c>
      <c r="M162" s="19">
        <f t="shared" si="27"/>
        <v>1.3285499999999999</v>
      </c>
      <c r="N162">
        <f t="shared" si="28"/>
        <v>0.16127461924459197</v>
      </c>
    </row>
    <row r="163" spans="1:14" x14ac:dyDescent="0.25">
      <c r="A163" s="9">
        <v>959</v>
      </c>
      <c r="B163">
        <f t="shared" si="29"/>
        <v>1</v>
      </c>
      <c r="C163" s="20">
        <f>VLOOKUP(A163,'Absorption coefficient'!$C163:$D1996,2,FALSE)</f>
        <v>0.42734</v>
      </c>
      <c r="D163" s="19">
        <f t="shared" si="20"/>
        <v>4.2734000000000001E-2</v>
      </c>
      <c r="E163" s="19">
        <f t="shared" si="21"/>
        <v>353.56289340766716</v>
      </c>
      <c r="F163" s="19">
        <f t="shared" si="22"/>
        <v>2.2699999999999999E-3</v>
      </c>
      <c r="G163" s="19">
        <f t="shared" si="23"/>
        <v>1.8356279</v>
      </c>
      <c r="H163" s="19">
        <f t="shared" si="24"/>
        <v>3.5073593312251354</v>
      </c>
      <c r="I163" s="19">
        <f t="shared" si="25"/>
        <v>0.35073593312251355</v>
      </c>
      <c r="J163" s="19">
        <f t="shared" si="26"/>
        <v>0.54082161764620917</v>
      </c>
      <c r="K163" s="19">
        <f>VLOOKUP(A163,'Refractive index'!$C$5:$D$1430,2,FALSE)</f>
        <v>1.35799</v>
      </c>
      <c r="L163" s="19">
        <f>VLOOKUP(A163,'Refractive index'!$G$5:$H$1430,2,FALSE)</f>
        <v>1.327</v>
      </c>
      <c r="M163" s="19">
        <f t="shared" si="27"/>
        <v>1.3285495</v>
      </c>
      <c r="N163">
        <f t="shared" si="28"/>
        <v>0.16105035840454313</v>
      </c>
    </row>
    <row r="164" spans="1:14" x14ac:dyDescent="0.25">
      <c r="A164" s="9">
        <v>960</v>
      </c>
      <c r="B164">
        <f t="shared" si="29"/>
        <v>1</v>
      </c>
      <c r="C164" s="20">
        <f>VLOOKUP(A164,'Absorption coefficient'!$C164:$D1997,2,FALSE)</f>
        <v>0.43851000000000001</v>
      </c>
      <c r="D164" s="19">
        <f t="shared" si="20"/>
        <v>4.3851000000000001E-2</v>
      </c>
      <c r="E164" s="19">
        <f t="shared" si="21"/>
        <v>352.6097999575274</v>
      </c>
      <c r="F164" s="19">
        <f t="shared" si="22"/>
        <v>2.2699999999999999E-3</v>
      </c>
      <c r="G164" s="19">
        <f t="shared" si="23"/>
        <v>1.836176</v>
      </c>
      <c r="H164" s="19">
        <f t="shared" si="24"/>
        <v>3.4978929802009024</v>
      </c>
      <c r="I164" s="19">
        <f t="shared" si="25"/>
        <v>0.34978929802009023</v>
      </c>
      <c r="J164" s="19">
        <f t="shared" si="26"/>
        <v>0.54021859575739706</v>
      </c>
      <c r="K164" s="19">
        <f>VLOOKUP(A164,'Refractive index'!$C$5:$D$1430,2,FALSE)</f>
        <v>1.35798</v>
      </c>
      <c r="L164" s="19">
        <f>VLOOKUP(A164,'Refractive index'!$G$5:$H$1430,2,FALSE)</f>
        <v>1.327</v>
      </c>
      <c r="M164" s="19">
        <f t="shared" si="27"/>
        <v>1.328549</v>
      </c>
      <c r="N164">
        <f t="shared" si="28"/>
        <v>0.16082661463271142</v>
      </c>
    </row>
    <row r="165" spans="1:14" x14ac:dyDescent="0.25">
      <c r="A165" s="9">
        <v>961</v>
      </c>
      <c r="B165">
        <f t="shared" si="29"/>
        <v>1</v>
      </c>
      <c r="C165" s="20">
        <f>VLOOKUP(A165,'Absorption coefficient'!$C165:$D1998,2,FALSE)</f>
        <v>0.45374999999999999</v>
      </c>
      <c r="D165" s="19">
        <f t="shared" si="20"/>
        <v>4.5374999999999999E-2</v>
      </c>
      <c r="E165" s="19">
        <f t="shared" si="21"/>
        <v>351.66026402560419</v>
      </c>
      <c r="F165" s="19">
        <f t="shared" si="22"/>
        <v>2.2699999999999999E-3</v>
      </c>
      <c r="G165" s="19">
        <f t="shared" si="23"/>
        <v>1.8367241000000001</v>
      </c>
      <c r="H165" s="19">
        <f t="shared" si="24"/>
        <v>3.4884619778023143</v>
      </c>
      <c r="I165" s="19">
        <f t="shared" si="25"/>
        <v>0.3488461977802314</v>
      </c>
      <c r="J165" s="19">
        <f t="shared" si="26"/>
        <v>0.53961548880245314</v>
      </c>
      <c r="K165" s="19">
        <f>VLOOKUP(A165,'Refractive index'!$C$5:$D$1430,2,FALSE)</f>
        <v>1.3579699999999999</v>
      </c>
      <c r="L165" s="19">
        <f>VLOOKUP(A165,'Refractive index'!$G$5:$H$1430,2,FALSE)</f>
        <v>1.327</v>
      </c>
      <c r="M165" s="19">
        <f t="shared" si="27"/>
        <v>1.3285484999999999</v>
      </c>
      <c r="N165">
        <f t="shared" si="28"/>
        <v>0.16060338624817461</v>
      </c>
    </row>
    <row r="166" spans="1:14" x14ac:dyDescent="0.25">
      <c r="A166" s="9">
        <v>962</v>
      </c>
      <c r="B166">
        <f t="shared" si="29"/>
        <v>1</v>
      </c>
      <c r="C166" s="20">
        <f>VLOOKUP(A166,'Absorption coefficient'!$C166:$D1999,2,FALSE)</f>
        <v>0.46107999999999999</v>
      </c>
      <c r="D166" s="19">
        <f t="shared" si="20"/>
        <v>4.6107999999999996E-2</v>
      </c>
      <c r="E166" s="19">
        <f t="shared" si="21"/>
        <v>350.71426865190313</v>
      </c>
      <c r="F166" s="19">
        <f t="shared" si="22"/>
        <v>2.2699999999999999E-3</v>
      </c>
      <c r="G166" s="19">
        <f t="shared" si="23"/>
        <v>1.8372722000000001</v>
      </c>
      <c r="H166" s="19">
        <f t="shared" si="24"/>
        <v>3.479066155473415</v>
      </c>
      <c r="I166" s="19">
        <f t="shared" si="25"/>
        <v>0.34790661554734148</v>
      </c>
      <c r="J166" s="19">
        <f t="shared" si="26"/>
        <v>0.53901229695443076</v>
      </c>
      <c r="K166" s="19">
        <f>VLOOKUP(A166,'Refractive index'!$C$5:$D$1430,2,FALSE)</f>
        <v>1.3579600000000001</v>
      </c>
      <c r="L166" s="19">
        <f>VLOOKUP(A166,'Refractive index'!$G$5:$H$1430,2,FALSE)</f>
        <v>1.327</v>
      </c>
      <c r="M166" s="19">
        <f t="shared" si="27"/>
        <v>1.3285480000000001</v>
      </c>
      <c r="N166">
        <f t="shared" si="28"/>
        <v>0.16038067157552688</v>
      </c>
    </row>
    <row r="167" spans="1:14" x14ac:dyDescent="0.25">
      <c r="A167" s="9">
        <v>963</v>
      </c>
      <c r="B167">
        <f t="shared" si="29"/>
        <v>1</v>
      </c>
      <c r="C167" s="20">
        <f>VLOOKUP(A167,'Absorption coefficient'!$C167:$D2000,2,FALSE)</f>
        <v>0.46325</v>
      </c>
      <c r="D167" s="19">
        <f t="shared" si="20"/>
        <v>4.6324999999999998E-2</v>
      </c>
      <c r="E167" s="19">
        <f t="shared" si="21"/>
        <v>349.77179697480199</v>
      </c>
      <c r="F167" s="19">
        <f t="shared" si="22"/>
        <v>2.2699999999999999E-3</v>
      </c>
      <c r="G167" s="19">
        <f t="shared" si="23"/>
        <v>1.8378203000000002</v>
      </c>
      <c r="H167" s="19">
        <f t="shared" si="24"/>
        <v>3.4697053456360494</v>
      </c>
      <c r="I167" s="19">
        <f t="shared" si="25"/>
        <v>0.34697053456360494</v>
      </c>
      <c r="J167" s="19">
        <f t="shared" si="26"/>
        <v>0.53840902039047023</v>
      </c>
      <c r="K167" s="19">
        <f>VLOOKUP(A167,'Refractive index'!$C$5:$D$1430,2,FALSE)</f>
        <v>1.35795</v>
      </c>
      <c r="L167" s="19">
        <f>VLOOKUP(A167,'Refractive index'!$G$5:$H$1430,2,FALSE)</f>
        <v>1.327</v>
      </c>
      <c r="M167" s="19">
        <f t="shared" si="27"/>
        <v>1.3285475</v>
      </c>
      <c r="N167">
        <f t="shared" si="28"/>
        <v>0.16015846894485661</v>
      </c>
    </row>
    <row r="168" spans="1:14" x14ac:dyDescent="0.25">
      <c r="A168" s="9">
        <v>964</v>
      </c>
      <c r="B168">
        <f t="shared" si="29"/>
        <v>1</v>
      </c>
      <c r="C168" s="20">
        <f>VLOOKUP(A168,'Absorption coefficient'!$C168:$D2001,2,FALSE)</f>
        <v>0.46628999999999998</v>
      </c>
      <c r="D168" s="19">
        <f t="shared" si="20"/>
        <v>4.6628999999999997E-2</v>
      </c>
      <c r="E168" s="19">
        <f t="shared" si="21"/>
        <v>348.83283223037245</v>
      </c>
      <c r="F168" s="19">
        <f t="shared" si="22"/>
        <v>2.2699999999999999E-3</v>
      </c>
      <c r="G168" s="19">
        <f t="shared" si="23"/>
        <v>1.8383684000000002</v>
      </c>
      <c r="H168" s="19">
        <f t="shared" si="24"/>
        <v>3.460379381683111</v>
      </c>
      <c r="I168" s="19">
        <f t="shared" si="25"/>
        <v>0.34603793816831108</v>
      </c>
      <c r="J168" s="19">
        <f t="shared" si="26"/>
        <v>0.5378056592918351</v>
      </c>
      <c r="K168" s="19">
        <f>VLOOKUP(A168,'Refractive index'!$C$5:$D$1430,2,FALSE)</f>
        <v>1.3579399999999999</v>
      </c>
      <c r="L168" s="19">
        <f>VLOOKUP(A168,'Refractive index'!$G$5:$H$1430,2,FALSE)</f>
        <v>1.327</v>
      </c>
      <c r="M168" s="19">
        <f t="shared" si="27"/>
        <v>1.3285469999999999</v>
      </c>
      <c r="N168">
        <f t="shared" si="28"/>
        <v>0.15993677669171527</v>
      </c>
    </row>
    <row r="169" spans="1:14" x14ac:dyDescent="0.25">
      <c r="A169" s="9">
        <v>965</v>
      </c>
      <c r="B169">
        <f t="shared" si="29"/>
        <v>1</v>
      </c>
      <c r="C169" s="20">
        <f>VLOOKUP(A169,'Absorption coefficient'!$C169:$D2002,2,FALSE)</f>
        <v>0.47010000000000002</v>
      </c>
      <c r="D169" s="19">
        <f t="shared" si="20"/>
        <v>4.7010000000000003E-2</v>
      </c>
      <c r="E169" s="19">
        <f t="shared" si="21"/>
        <v>347.89735775171306</v>
      </c>
      <c r="F169" s="19">
        <f t="shared" si="22"/>
        <v>2.2699999999999999E-3</v>
      </c>
      <c r="G169" s="19">
        <f t="shared" si="23"/>
        <v>1.8389165000000001</v>
      </c>
      <c r="H169" s="19">
        <f t="shared" si="24"/>
        <v>3.451088097971919</v>
      </c>
      <c r="I169" s="19">
        <f t="shared" si="25"/>
        <v>0.34510880979719188</v>
      </c>
      <c r="J169" s="19">
        <f t="shared" si="26"/>
        <v>0.53720221384394484</v>
      </c>
      <c r="K169" s="19">
        <f>VLOOKUP(A169,'Refractive index'!$C$5:$D$1430,2,FALSE)</f>
        <v>1.3579300000000001</v>
      </c>
      <c r="L169" s="19">
        <f>VLOOKUP(A169,'Refractive index'!$G$5:$H$1430,2,FALSE)</f>
        <v>1.327</v>
      </c>
      <c r="M169" s="19">
        <f t="shared" si="27"/>
        <v>1.3285464999999999</v>
      </c>
      <c r="N169">
        <f t="shared" si="28"/>
        <v>0.15971559315709152</v>
      </c>
    </row>
    <row r="170" spans="1:14" x14ac:dyDescent="0.25">
      <c r="A170" s="9">
        <v>966</v>
      </c>
      <c r="B170">
        <f t="shared" si="29"/>
        <v>1</v>
      </c>
      <c r="C170" s="20">
        <f>VLOOKUP(A170,'Absorption coefficient'!$C170:$D2003,2,FALSE)</f>
        <v>0.47328999999999999</v>
      </c>
      <c r="D170" s="19">
        <f t="shared" si="20"/>
        <v>4.7328999999999996E-2</v>
      </c>
      <c r="E170" s="19">
        <f t="shared" si="21"/>
        <v>346.96535696829318</v>
      </c>
      <c r="F170" s="19">
        <f t="shared" si="22"/>
        <v>2.2699999999999999E-3</v>
      </c>
      <c r="G170" s="19">
        <f t="shared" si="23"/>
        <v>1.8394646000000001</v>
      </c>
      <c r="H170" s="19">
        <f t="shared" si="24"/>
        <v>3.4418313298176941</v>
      </c>
      <c r="I170" s="19">
        <f t="shared" si="25"/>
        <v>0.34418313298176939</v>
      </c>
      <c r="J170" s="19">
        <f t="shared" si="26"/>
        <v>0.53659868423641133</v>
      </c>
      <c r="K170" s="19">
        <f>VLOOKUP(A170,'Refractive index'!$C$5:$D$1430,2,FALSE)</f>
        <v>1.35792</v>
      </c>
      <c r="L170" s="19">
        <f>VLOOKUP(A170,'Refractive index'!$G$5:$H$1430,2,FALSE)</f>
        <v>1.327</v>
      </c>
      <c r="M170" s="19">
        <f t="shared" si="27"/>
        <v>1.328546</v>
      </c>
      <c r="N170">
        <f t="shared" si="28"/>
        <v>0.15949491668738613</v>
      </c>
    </row>
    <row r="171" spans="1:14" x14ac:dyDescent="0.25">
      <c r="A171" s="9">
        <v>967</v>
      </c>
      <c r="B171">
        <f t="shared" si="29"/>
        <v>1</v>
      </c>
      <c r="C171" s="20">
        <f>VLOOKUP(A171,'Absorption coefficient'!$C171:$D2004,2,FALSE)</f>
        <v>0.47563</v>
      </c>
      <c r="D171" s="19">
        <f t="shared" si="20"/>
        <v>4.7563000000000001E-2</v>
      </c>
      <c r="E171" s="19">
        <f t="shared" si="21"/>
        <v>346.03681340529306</v>
      </c>
      <c r="F171" s="19">
        <f t="shared" si="22"/>
        <v>2.2699999999999999E-3</v>
      </c>
      <c r="G171" s="19">
        <f t="shared" si="23"/>
        <v>1.8400126999999999</v>
      </c>
      <c r="H171" s="19">
        <f t="shared" si="24"/>
        <v>3.432608913486995</v>
      </c>
      <c r="I171" s="19">
        <f t="shared" si="25"/>
        <v>0.34326089134869953</v>
      </c>
      <c r="J171" s="19">
        <f t="shared" si="26"/>
        <v>0.5359950706630715</v>
      </c>
      <c r="K171" s="19">
        <f>VLOOKUP(A171,'Refractive index'!$C$5:$D$1430,2,FALSE)</f>
        <v>1.35792</v>
      </c>
      <c r="L171" s="19">
        <f>VLOOKUP(A171,'Refractive index'!$G$5:$H$1430,2,FALSE)</f>
        <v>1.327</v>
      </c>
      <c r="M171" s="19">
        <f t="shared" si="27"/>
        <v>1.328546</v>
      </c>
      <c r="N171">
        <f t="shared" si="28"/>
        <v>0.1592747456343844</v>
      </c>
    </row>
    <row r="172" spans="1:14" x14ac:dyDescent="0.25">
      <c r="A172" s="9">
        <v>968</v>
      </c>
      <c r="B172">
        <f t="shared" si="29"/>
        <v>1</v>
      </c>
      <c r="C172" s="20">
        <f>VLOOKUP(A172,'Absorption coefficient'!$C172:$D2005,2,FALSE)</f>
        <v>0.47721000000000002</v>
      </c>
      <c r="D172" s="19">
        <f t="shared" si="20"/>
        <v>4.7721E-2</v>
      </c>
      <c r="E172" s="19">
        <f t="shared" si="21"/>
        <v>345.11171068295397</v>
      </c>
      <c r="F172" s="19">
        <f t="shared" si="22"/>
        <v>2.2699999999999999E-3</v>
      </c>
      <c r="G172" s="19">
        <f t="shared" si="23"/>
        <v>1.8405608</v>
      </c>
      <c r="H172" s="19">
        <f t="shared" si="24"/>
        <v>3.4234206861912666</v>
      </c>
      <c r="I172" s="19">
        <f t="shared" si="25"/>
        <v>0.34234206861912664</v>
      </c>
      <c r="J172" s="19">
        <f t="shared" si="26"/>
        <v>0.53539137332202302</v>
      </c>
      <c r="K172" s="19">
        <f>VLOOKUP(A172,'Refractive index'!$C$5:$D$1430,2,FALSE)</f>
        <v>1.35791</v>
      </c>
      <c r="L172" s="19">
        <f>VLOOKUP(A172,'Refractive index'!$G$5:$H$1430,2,FALSE)</f>
        <v>1.327</v>
      </c>
      <c r="M172" s="19">
        <f t="shared" si="27"/>
        <v>1.3285454999999999</v>
      </c>
      <c r="N172">
        <f t="shared" si="28"/>
        <v>0.15905507835523019</v>
      </c>
    </row>
    <row r="173" spans="1:14" x14ac:dyDescent="0.25">
      <c r="A173" s="9">
        <v>969</v>
      </c>
      <c r="B173">
        <f t="shared" si="29"/>
        <v>1</v>
      </c>
      <c r="C173" s="20">
        <f>VLOOKUP(A173,'Absorption coefficient'!$C173:$D2006,2,FALSE)</f>
        <v>0.47853000000000001</v>
      </c>
      <c r="D173" s="19">
        <f t="shared" si="20"/>
        <v>4.7853E-2</v>
      </c>
      <c r="E173" s="19">
        <f t="shared" si="21"/>
        <v>344.19003251592767</v>
      </c>
      <c r="F173" s="19">
        <f t="shared" si="22"/>
        <v>2.2699999999999999E-3</v>
      </c>
      <c r="G173" s="19">
        <f t="shared" si="23"/>
        <v>1.8411089</v>
      </c>
      <c r="H173" s="19">
        <f t="shared" si="24"/>
        <v>3.4142664860803604</v>
      </c>
      <c r="I173" s="19">
        <f t="shared" si="25"/>
        <v>0.34142664860803607</v>
      </c>
      <c r="J173" s="19">
        <f t="shared" si="26"/>
        <v>0.53478759241566032</v>
      </c>
      <c r="K173" s="19">
        <f>VLOOKUP(A173,'Refractive index'!$C$5:$D$1430,2,FALSE)</f>
        <v>1.3579000000000001</v>
      </c>
      <c r="L173" s="19">
        <f>VLOOKUP(A173,'Refractive index'!$G$5:$H$1430,2,FALSE)</f>
        <v>1.327</v>
      </c>
      <c r="M173" s="19">
        <f t="shared" si="27"/>
        <v>1.3285449999999999</v>
      </c>
      <c r="N173">
        <f t="shared" si="28"/>
        <v>0.15883591321239679</v>
      </c>
    </row>
    <row r="174" spans="1:14" x14ac:dyDescent="0.25">
      <c r="A174" s="9">
        <v>970</v>
      </c>
      <c r="B174">
        <f t="shared" si="29"/>
        <v>1</v>
      </c>
      <c r="C174" s="20">
        <f>VLOOKUP(A174,'Absorption coefficient'!$C174:$D2007,2,FALSE)</f>
        <v>0.48</v>
      </c>
      <c r="D174" s="19">
        <f t="shared" si="20"/>
        <v>4.8000000000000001E-2</v>
      </c>
      <c r="E174" s="19">
        <f t="shared" si="21"/>
        <v>343.27176271264574</v>
      </c>
      <c r="F174" s="19">
        <f t="shared" si="22"/>
        <v>2.2699999999999999E-3</v>
      </c>
      <c r="G174" s="19">
        <f t="shared" si="23"/>
        <v>1.8416570000000001</v>
      </c>
      <c r="H174" s="19">
        <f t="shared" si="24"/>
        <v>3.4051461522362803</v>
      </c>
      <c r="I174" s="19">
        <f t="shared" si="25"/>
        <v>0.34051461522362803</v>
      </c>
      <c r="J174" s="19">
        <f t="shared" si="26"/>
        <v>0.53418372815070791</v>
      </c>
      <c r="K174" s="19">
        <f>VLOOKUP(A174,'Refractive index'!$C$5:$D$1430,2,FALSE)</f>
        <v>1.35789</v>
      </c>
      <c r="L174" s="19">
        <f>VLOOKUP(A174,'Refractive index'!$G$5:$H$1430,2,FALSE)</f>
        <v>1.327</v>
      </c>
      <c r="M174" s="19">
        <f t="shared" si="27"/>
        <v>1.3285445</v>
      </c>
      <c r="N174">
        <f t="shared" si="28"/>
        <v>0.1586172485736666</v>
      </c>
    </row>
    <row r="175" spans="1:14" x14ac:dyDescent="0.25">
      <c r="A175" s="9">
        <v>971</v>
      </c>
      <c r="B175">
        <f t="shared" si="29"/>
        <v>1</v>
      </c>
      <c r="C175" s="20">
        <f>VLOOKUP(A175,'Absorption coefficient'!$C175:$D2008,2,FALSE)</f>
        <v>0.48143000000000002</v>
      </c>
      <c r="D175" s="19">
        <f t="shared" si="20"/>
        <v>4.8143000000000005E-2</v>
      </c>
      <c r="E175" s="19">
        <f t="shared" si="21"/>
        <v>342.35688517467361</v>
      </c>
      <c r="F175" s="19">
        <f t="shared" si="22"/>
        <v>2.2699999999999999E-3</v>
      </c>
      <c r="G175" s="19">
        <f t="shared" si="23"/>
        <v>1.8422051000000002</v>
      </c>
      <c r="H175" s="19">
        <f t="shared" si="24"/>
        <v>3.3960595246667489</v>
      </c>
      <c r="I175" s="19">
        <f t="shared" si="25"/>
        <v>0.33960595246667491</v>
      </c>
      <c r="J175" s="19">
        <f t="shared" si="26"/>
        <v>0.53357978073825796</v>
      </c>
      <c r="K175" s="19">
        <f>VLOOKUP(A175,'Refractive index'!$C$5:$D$1430,2,FALSE)</f>
        <v>1.35788</v>
      </c>
      <c r="L175" s="19">
        <f>VLOOKUP(A175,'Refractive index'!$G$5:$H$1430,2,FALSE)</f>
        <v>1.327</v>
      </c>
      <c r="M175" s="19">
        <f t="shared" si="27"/>
        <v>1.3285439999999999</v>
      </c>
      <c r="N175">
        <f t="shared" si="28"/>
        <v>0.15839908281209925</v>
      </c>
    </row>
    <row r="176" spans="1:14" x14ac:dyDescent="0.25">
      <c r="A176" s="9">
        <v>972</v>
      </c>
      <c r="B176">
        <f t="shared" si="29"/>
        <v>1</v>
      </c>
      <c r="C176" s="20">
        <f>VLOOKUP(A176,'Absorption coefficient'!$C176:$D2009,2,FALSE)</f>
        <v>0.48268</v>
      </c>
      <c r="D176" s="19">
        <f t="shared" si="20"/>
        <v>4.8267999999999998E-2</v>
      </c>
      <c r="E176" s="19">
        <f t="shared" si="21"/>
        <v>341.4453838960859</v>
      </c>
      <c r="F176" s="19">
        <f t="shared" si="22"/>
        <v>2.2699999999999999E-3</v>
      </c>
      <c r="G176" s="19">
        <f t="shared" si="23"/>
        <v>1.8427532000000002</v>
      </c>
      <c r="H176" s="19">
        <f t="shared" si="24"/>
        <v>3.3870064442990064</v>
      </c>
      <c r="I176" s="19">
        <f t="shared" si="25"/>
        <v>0.33870064442990067</v>
      </c>
      <c r="J176" s="19">
        <f t="shared" si="26"/>
        <v>0.53297575039380396</v>
      </c>
      <c r="K176" s="19">
        <f>VLOOKUP(A176,'Refractive index'!$C$5:$D$1430,2,FALSE)</f>
        <v>1.3578699999999999</v>
      </c>
      <c r="L176" s="19">
        <f>VLOOKUP(A176,'Refractive index'!$G$5:$H$1430,2,FALSE)</f>
        <v>1.327</v>
      </c>
      <c r="M176" s="19">
        <f t="shared" si="27"/>
        <v>1.3285434999999999</v>
      </c>
      <c r="N176">
        <f t="shared" si="28"/>
        <v>0.15818141430600938</v>
      </c>
    </row>
    <row r="177" spans="1:14" x14ac:dyDescent="0.25">
      <c r="A177" s="9">
        <v>973</v>
      </c>
      <c r="B177">
        <f t="shared" si="29"/>
        <v>1</v>
      </c>
      <c r="C177" s="20">
        <f>VLOOKUP(A177,'Absorption coefficient'!$C177:$D2010,2,FALSE)</f>
        <v>0.48431999999999997</v>
      </c>
      <c r="D177" s="19">
        <f t="shared" si="20"/>
        <v>4.8431999999999996E-2</v>
      </c>
      <c r="E177" s="19">
        <f t="shared" si="21"/>
        <v>340.53724296283502</v>
      </c>
      <c r="F177" s="19">
        <f t="shared" si="22"/>
        <v>2.2699999999999999E-3</v>
      </c>
      <c r="G177" s="19">
        <f t="shared" si="23"/>
        <v>1.8433013000000003</v>
      </c>
      <c r="H177" s="19">
        <f t="shared" si="24"/>
        <v>3.3779867529735284</v>
      </c>
      <c r="I177" s="19">
        <f t="shared" si="25"/>
        <v>0.33779867529735286</v>
      </c>
      <c r="J177" s="19">
        <f t="shared" si="26"/>
        <v>0.53237163733727755</v>
      </c>
      <c r="K177" s="19">
        <f>VLOOKUP(A177,'Refractive index'!$C$5:$D$1430,2,FALSE)</f>
        <v>1.3578600000000001</v>
      </c>
      <c r="L177" s="19">
        <f>VLOOKUP(A177,'Refractive index'!$G$5:$H$1430,2,FALSE)</f>
        <v>1.327</v>
      </c>
      <c r="M177" s="19">
        <f t="shared" si="27"/>
        <v>1.328543</v>
      </c>
      <c r="N177">
        <f t="shared" si="28"/>
        <v>0.15796424143893775</v>
      </c>
    </row>
    <row r="178" spans="1:14" x14ac:dyDescent="0.25">
      <c r="A178" s="9">
        <v>974</v>
      </c>
      <c r="B178">
        <f t="shared" si="29"/>
        <v>1</v>
      </c>
      <c r="C178" s="20">
        <f>VLOOKUP(A178,'Absorption coefficient'!$C178:$D2011,2,FALSE)</f>
        <v>0.4864</v>
      </c>
      <c r="D178" s="19">
        <f t="shared" si="20"/>
        <v>4.8640000000000003E-2</v>
      </c>
      <c r="E178" s="19">
        <f t="shared" si="21"/>
        <v>339.63244655213379</v>
      </c>
      <c r="F178" s="19">
        <f t="shared" si="22"/>
        <v>2.2699999999999999E-3</v>
      </c>
      <c r="G178" s="19">
        <f t="shared" si="23"/>
        <v>1.8438494000000001</v>
      </c>
      <c r="H178" s="19">
        <f t="shared" si="24"/>
        <v>3.3690002934378906</v>
      </c>
      <c r="I178" s="19">
        <f t="shared" si="25"/>
        <v>0.33690002934378904</v>
      </c>
      <c r="J178" s="19">
        <f t="shared" si="26"/>
        <v>0.53176744179308411</v>
      </c>
      <c r="K178" s="19">
        <f>VLOOKUP(A178,'Refractive index'!$C$5:$D$1430,2,FALSE)</f>
        <v>1.35785</v>
      </c>
      <c r="L178" s="19">
        <f>VLOOKUP(A178,'Refractive index'!$G$5:$H$1430,2,FALSE)</f>
        <v>1.327</v>
      </c>
      <c r="M178" s="19">
        <f t="shared" si="27"/>
        <v>1.3285425</v>
      </c>
      <c r="N178">
        <f t="shared" si="28"/>
        <v>0.15774756259962738</v>
      </c>
    </row>
    <row r="179" spans="1:14" x14ac:dyDescent="0.25">
      <c r="A179" s="9">
        <v>975</v>
      </c>
      <c r="B179">
        <f t="shared" si="29"/>
        <v>1</v>
      </c>
      <c r="C179" s="20">
        <f>VLOOKUP(A179,'Absorption coefficient'!$C179:$D2012,2,FALSE)</f>
        <v>0.48701</v>
      </c>
      <c r="D179" s="19">
        <f t="shared" si="20"/>
        <v>4.8701000000000001E-2</v>
      </c>
      <c r="E179" s="19">
        <f t="shared" si="21"/>
        <v>338.73097893184035</v>
      </c>
      <c r="F179" s="19">
        <f t="shared" si="22"/>
        <v>2.2699999999999999E-3</v>
      </c>
      <c r="G179" s="19">
        <f t="shared" si="23"/>
        <v>1.8443975000000001</v>
      </c>
      <c r="H179" s="19">
        <f t="shared" si="24"/>
        <v>3.3600469093406584</v>
      </c>
      <c r="I179" s="19">
        <f t="shared" si="25"/>
        <v>0.33600469093406582</v>
      </c>
      <c r="J179" s="19">
        <f t="shared" si="26"/>
        <v>0.53116316399013908</v>
      </c>
      <c r="K179" s="19">
        <f>VLOOKUP(A179,'Refractive index'!$C$5:$D$1430,2,FALSE)</f>
        <v>1.3578399999999999</v>
      </c>
      <c r="L179" s="19">
        <f>VLOOKUP(A179,'Refractive index'!$G$5:$H$1430,2,FALSE)</f>
        <v>1.327</v>
      </c>
      <c r="M179" s="19">
        <f t="shared" si="27"/>
        <v>1.3285419999999999</v>
      </c>
      <c r="N179">
        <f t="shared" si="28"/>
        <v>0.15753137618199861</v>
      </c>
    </row>
    <row r="180" spans="1:14" x14ac:dyDescent="0.25">
      <c r="A180" s="9">
        <v>976</v>
      </c>
      <c r="B180">
        <f t="shared" si="29"/>
        <v>1</v>
      </c>
      <c r="C180" s="20">
        <f>VLOOKUP(A180,'Absorption coefficient'!$C180:$D2013,2,FALSE)</f>
        <v>0.48669000000000001</v>
      </c>
      <c r="D180" s="19">
        <f t="shared" si="20"/>
        <v>4.8669000000000004E-2</v>
      </c>
      <c r="E180" s="19">
        <f t="shared" si="21"/>
        <v>337.83282445984463</v>
      </c>
      <c r="F180" s="19">
        <f t="shared" si="22"/>
        <v>2.2699999999999999E-3</v>
      </c>
      <c r="G180" s="19">
        <f t="shared" si="23"/>
        <v>1.8449456</v>
      </c>
      <c r="H180" s="19">
        <f t="shared" si="24"/>
        <v>3.35112644522528</v>
      </c>
      <c r="I180" s="19">
        <f t="shared" si="25"/>
        <v>0.33511264452252798</v>
      </c>
      <c r="J180" s="19">
        <f t="shared" si="26"/>
        <v>0.53055880416190415</v>
      </c>
      <c r="K180" s="19">
        <f>VLOOKUP(A180,'Refractive index'!$C$5:$D$1430,2,FALSE)</f>
        <v>1.3578300000000001</v>
      </c>
      <c r="L180" s="19">
        <f>VLOOKUP(A180,'Refractive index'!$G$5:$H$1430,2,FALSE)</f>
        <v>1.327</v>
      </c>
      <c r="M180" s="19">
        <f t="shared" si="27"/>
        <v>1.3285415</v>
      </c>
      <c r="N180">
        <f t="shared" si="28"/>
        <v>0.15731568058512227</v>
      </c>
    </row>
    <row r="181" spans="1:14" x14ac:dyDescent="0.25">
      <c r="A181" s="9">
        <v>977</v>
      </c>
      <c r="B181">
        <f t="shared" si="29"/>
        <v>1</v>
      </c>
      <c r="C181" s="20">
        <f>VLOOKUP(A181,'Absorption coefficient'!$C181:$D2014,2,FALSE)</f>
        <v>0.48638999999999999</v>
      </c>
      <c r="D181" s="19">
        <f t="shared" si="20"/>
        <v>4.8639000000000002E-2</v>
      </c>
      <c r="E181" s="19">
        <f t="shared" si="21"/>
        <v>336.93796758345849</v>
      </c>
      <c r="F181" s="19">
        <f t="shared" si="22"/>
        <v>2.2699999999999999E-3</v>
      </c>
      <c r="G181" s="19">
        <f t="shared" si="23"/>
        <v>1.8454937</v>
      </c>
      <c r="H181" s="19">
        <f t="shared" si="24"/>
        <v>3.3422387465240311</v>
      </c>
      <c r="I181" s="19">
        <f t="shared" si="25"/>
        <v>0.33422387465240311</v>
      </c>
      <c r="J181" s="19">
        <f t="shared" si="26"/>
        <v>0.52995436254642381</v>
      </c>
      <c r="K181" s="19">
        <f>VLOOKUP(A181,'Refractive index'!$C$5:$D$1430,2,FALSE)</f>
        <v>1.35782</v>
      </c>
      <c r="L181" s="19">
        <f>VLOOKUP(A181,'Refractive index'!$G$5:$H$1430,2,FALSE)</f>
        <v>1.327</v>
      </c>
      <c r="M181" s="19">
        <f t="shared" si="27"/>
        <v>1.328541</v>
      </c>
      <c r="N181">
        <f t="shared" si="28"/>
        <v>0.15710047421319295</v>
      </c>
    </row>
    <row r="182" spans="1:14" x14ac:dyDescent="0.25">
      <c r="A182" s="9">
        <v>978</v>
      </c>
      <c r="B182">
        <f t="shared" si="29"/>
        <v>1</v>
      </c>
      <c r="C182" s="20">
        <f>VLOOKUP(A182,'Absorption coefficient'!$C182:$D2015,2,FALSE)</f>
        <v>0.48569000000000001</v>
      </c>
      <c r="D182" s="19">
        <f t="shared" si="20"/>
        <v>4.8569000000000001E-2</v>
      </c>
      <c r="E182" s="19">
        <f t="shared" si="21"/>
        <v>336.04639283881852</v>
      </c>
      <c r="F182" s="19">
        <f t="shared" si="22"/>
        <v>2.2699999999999999E-3</v>
      </c>
      <c r="G182" s="19">
        <f t="shared" si="23"/>
        <v>1.8460418000000001</v>
      </c>
      <c r="H182" s="19">
        <f t="shared" si="24"/>
        <v>3.3333836595520761</v>
      </c>
      <c r="I182" s="19">
        <f t="shared" si="25"/>
        <v>0.33333836595520761</v>
      </c>
      <c r="J182" s="19">
        <f t="shared" si="26"/>
        <v>0.52934983938636149</v>
      </c>
      <c r="K182" s="19">
        <f>VLOOKUP(A182,'Refractive index'!$C$5:$D$1430,2,FALSE)</f>
        <v>1.35781</v>
      </c>
      <c r="L182" s="19">
        <f>VLOOKUP(A182,'Refractive index'!$G$5:$H$1430,2,FALSE)</f>
        <v>1.327</v>
      </c>
      <c r="M182" s="19">
        <f t="shared" si="27"/>
        <v>1.3285404999999999</v>
      </c>
      <c r="N182">
        <f t="shared" si="28"/>
        <v>0.15688575547550626</v>
      </c>
    </row>
    <row r="183" spans="1:14" x14ac:dyDescent="0.25">
      <c r="A183" s="9">
        <v>979</v>
      </c>
      <c r="B183">
        <f t="shared" si="29"/>
        <v>1</v>
      </c>
      <c r="C183" s="20">
        <f>VLOOKUP(A183,'Absorption coefficient'!$C183:$D2016,2,FALSE)</f>
        <v>0.48409999999999997</v>
      </c>
      <c r="D183" s="19">
        <f t="shared" si="20"/>
        <v>4.8409999999999995E-2</v>
      </c>
      <c r="E183" s="19">
        <f t="shared" si="21"/>
        <v>335.15808485028742</v>
      </c>
      <c r="F183" s="19">
        <f t="shared" si="22"/>
        <v>2.2699999999999999E-3</v>
      </c>
      <c r="G183" s="19">
        <f t="shared" si="23"/>
        <v>1.8465899000000001</v>
      </c>
      <c r="H183" s="19">
        <f t="shared" si="24"/>
        <v>3.3245610315015153</v>
      </c>
      <c r="I183" s="19">
        <f t="shared" si="25"/>
        <v>0.33245610315015151</v>
      </c>
      <c r="J183" s="19">
        <f t="shared" si="26"/>
        <v>0.52874523492903713</v>
      </c>
      <c r="K183" s="19">
        <f>VLOOKUP(A183,'Refractive index'!$C$5:$D$1430,2,FALSE)</f>
        <v>1.3577999999999999</v>
      </c>
      <c r="L183" s="19">
        <f>VLOOKUP(A183,'Refractive index'!$G$5:$H$1430,2,FALSE)</f>
        <v>1.327</v>
      </c>
      <c r="M183" s="19">
        <f t="shared" si="27"/>
        <v>1.3285400000000001</v>
      </c>
      <c r="N183">
        <f t="shared" si="28"/>
        <v>0.15667152278643245</v>
      </c>
    </row>
    <row r="184" spans="1:14" x14ac:dyDescent="0.25">
      <c r="A184" s="9">
        <v>980</v>
      </c>
      <c r="B184">
        <f t="shared" si="29"/>
        <v>1</v>
      </c>
      <c r="C184" s="20">
        <f>VLOOKUP(A184,'Absorption coefficient'!$C184:$D2017,2,FALSE)</f>
        <v>0.48214000000000001</v>
      </c>
      <c r="D184" s="19">
        <f t="shared" si="20"/>
        <v>4.8214E-2</v>
      </c>
      <c r="E184" s="19">
        <f t="shared" si="21"/>
        <v>334.27302832986106</v>
      </c>
      <c r="F184" s="19">
        <f t="shared" si="22"/>
        <v>2.2699999999999999E-3</v>
      </c>
      <c r="G184" s="19">
        <f t="shared" si="23"/>
        <v>1.8471380000000002</v>
      </c>
      <c r="H184" s="19">
        <f t="shared" si="24"/>
        <v>3.3157707104354945</v>
      </c>
      <c r="I184" s="19">
        <f t="shared" si="25"/>
        <v>0.33157707104354944</v>
      </c>
      <c r="J184" s="19">
        <f t="shared" si="26"/>
        <v>0.52814054942646393</v>
      </c>
      <c r="K184" s="19">
        <f>VLOOKUP(A184,'Refractive index'!$C$5:$D$1430,2,FALSE)</f>
        <v>1.3577900000000001</v>
      </c>
      <c r="L184" s="19">
        <f>VLOOKUP(A184,'Refractive index'!$G$5:$H$1430,2,FALSE)</f>
        <v>1.327</v>
      </c>
      <c r="M184" s="19">
        <f t="shared" si="27"/>
        <v>1.3285395</v>
      </c>
      <c r="N184">
        <f t="shared" si="28"/>
        <v>0.15645777456539159</v>
      </c>
    </row>
    <row r="185" spans="1:14" x14ac:dyDescent="0.25">
      <c r="A185" s="9">
        <v>981</v>
      </c>
      <c r="B185">
        <f t="shared" si="29"/>
        <v>1</v>
      </c>
      <c r="C185" s="20">
        <f>VLOOKUP(A185,'Absorption coefficient'!$C185:$D2018,2,FALSE)</f>
        <v>0.48038999999999998</v>
      </c>
      <c r="D185" s="19">
        <f t="shared" si="20"/>
        <v>4.8038999999999998E-2</v>
      </c>
      <c r="E185" s="19">
        <f t="shared" si="21"/>
        <v>333.39120807657696</v>
      </c>
      <c r="F185" s="19">
        <f t="shared" si="22"/>
        <v>2.2699999999999999E-3</v>
      </c>
      <c r="G185" s="19">
        <f t="shared" si="23"/>
        <v>1.8476861000000002</v>
      </c>
      <c r="H185" s="19">
        <f t="shared" si="24"/>
        <v>3.3070125452823205</v>
      </c>
      <c r="I185" s="19">
        <f t="shared" si="25"/>
        <v>0.33070125452823207</v>
      </c>
      <c r="J185" s="19">
        <f t="shared" si="26"/>
        <v>0.52753578313538529</v>
      </c>
      <c r="K185" s="19">
        <f>VLOOKUP(A185,'Refractive index'!$C$5:$D$1430,2,FALSE)</f>
        <v>1.35778</v>
      </c>
      <c r="L185" s="19">
        <f>VLOOKUP(A185,'Refractive index'!$G$5:$H$1430,2,FALSE)</f>
        <v>1.327</v>
      </c>
      <c r="M185" s="19">
        <f t="shared" si="27"/>
        <v>1.3285389999999999</v>
      </c>
      <c r="N185">
        <f t="shared" si="28"/>
        <v>0.15624450923682678</v>
      </c>
    </row>
    <row r="186" spans="1:14" x14ac:dyDescent="0.25">
      <c r="A186" s="9">
        <v>982</v>
      </c>
      <c r="B186">
        <f t="shared" si="29"/>
        <v>1</v>
      </c>
      <c r="C186" s="20">
        <f>VLOOKUP(A186,'Absorption coefficient'!$C186:$D2019,2,FALSE)</f>
        <v>0.47860000000000003</v>
      </c>
      <c r="D186" s="19">
        <f t="shared" si="20"/>
        <v>4.786E-2</v>
      </c>
      <c r="E186" s="19">
        <f t="shared" si="21"/>
        <v>332.51260897593778</v>
      </c>
      <c r="F186" s="19">
        <f t="shared" si="22"/>
        <v>2.2699999999999999E-3</v>
      </c>
      <c r="G186" s="19">
        <f t="shared" si="23"/>
        <v>1.8482342</v>
      </c>
      <c r="H186" s="19">
        <f t="shared" si="24"/>
        <v>3.2982863858297367</v>
      </c>
      <c r="I186" s="19">
        <f t="shared" si="25"/>
        <v>0.32982863858297368</v>
      </c>
      <c r="J186" s="19">
        <f t="shared" si="26"/>
        <v>0.52693093631731214</v>
      </c>
      <c r="K186" s="19">
        <f>VLOOKUP(A186,'Refractive index'!$C$5:$D$1430,2,FALSE)</f>
        <v>1.35778</v>
      </c>
      <c r="L186" s="19">
        <f>VLOOKUP(A186,'Refractive index'!$G$5:$H$1430,2,FALSE)</f>
        <v>1.327</v>
      </c>
      <c r="M186" s="19">
        <f t="shared" si="27"/>
        <v>1.3285389999999999</v>
      </c>
      <c r="N186">
        <f t="shared" si="28"/>
        <v>0.15603172523018302</v>
      </c>
    </row>
    <row r="187" spans="1:14" x14ac:dyDescent="0.25">
      <c r="A187" s="9">
        <v>983</v>
      </c>
      <c r="B187">
        <f t="shared" si="29"/>
        <v>1</v>
      </c>
      <c r="C187" s="20">
        <f>VLOOKUP(A187,'Absorption coefficient'!$C187:$D2020,2,FALSE)</f>
        <v>0.47638000000000003</v>
      </c>
      <c r="D187" s="19">
        <f t="shared" si="20"/>
        <v>4.7638E-2</v>
      </c>
      <c r="E187" s="19">
        <f t="shared" si="21"/>
        <v>331.63721599932325</v>
      </c>
      <c r="F187" s="19">
        <f t="shared" si="22"/>
        <v>2.2699999999999999E-3</v>
      </c>
      <c r="G187" s="19">
        <f t="shared" si="23"/>
        <v>1.8487823000000001</v>
      </c>
      <c r="H187" s="19">
        <f t="shared" si="24"/>
        <v>3.2895920827190697</v>
      </c>
      <c r="I187" s="19">
        <f t="shared" si="25"/>
        <v>0.32895920827190694</v>
      </c>
      <c r="J187" s="19">
        <f t="shared" si="26"/>
        <v>0.52632600923856021</v>
      </c>
      <c r="K187" s="19">
        <f>VLOOKUP(A187,'Refractive index'!$C$5:$D$1430,2,FALSE)</f>
        <v>1.3577699999999999</v>
      </c>
      <c r="L187" s="19">
        <f>VLOOKUP(A187,'Refractive index'!$G$5:$H$1430,2,FALSE)</f>
        <v>1.327</v>
      </c>
      <c r="M187" s="19">
        <f t="shared" si="27"/>
        <v>1.3285385000000001</v>
      </c>
      <c r="N187">
        <f t="shared" si="28"/>
        <v>0.1558194209798778</v>
      </c>
    </row>
    <row r="188" spans="1:14" x14ac:dyDescent="0.25">
      <c r="A188" s="9">
        <v>984</v>
      </c>
      <c r="B188">
        <f t="shared" si="29"/>
        <v>1</v>
      </c>
      <c r="C188" s="20">
        <f>VLOOKUP(A188,'Absorption coefficient'!$C188:$D2021,2,FALSE)</f>
        <v>0.47378999999999999</v>
      </c>
      <c r="D188" s="19">
        <f t="shared" si="20"/>
        <v>4.7378999999999998E-2</v>
      </c>
      <c r="E188" s="19">
        <f t="shared" si="21"/>
        <v>330.76501420342368</v>
      </c>
      <c r="F188" s="19">
        <f t="shared" si="22"/>
        <v>2.2699999999999999E-3</v>
      </c>
      <c r="G188" s="19">
        <f t="shared" si="23"/>
        <v>1.8493303999999999</v>
      </c>
      <c r="H188" s="19">
        <f t="shared" si="24"/>
        <v>3.2809294874396042</v>
      </c>
      <c r="I188" s="19">
        <f t="shared" si="25"/>
        <v>0.32809294874396044</v>
      </c>
      <c r="J188" s="19">
        <f t="shared" si="26"/>
        <v>0.52572100217028983</v>
      </c>
      <c r="K188" s="19">
        <f>VLOOKUP(A188,'Refractive index'!$C$5:$D$1430,2,FALSE)</f>
        <v>1.3577600000000001</v>
      </c>
      <c r="L188" s="19">
        <f>VLOOKUP(A188,'Refractive index'!$G$5:$H$1430,2,FALSE)</f>
        <v>1.327</v>
      </c>
      <c r="M188" s="19">
        <f t="shared" si="27"/>
        <v>1.328538</v>
      </c>
      <c r="N188">
        <f t="shared" si="28"/>
        <v>0.15560759492528004</v>
      </c>
    </row>
    <row r="189" spans="1:14" x14ac:dyDescent="0.25">
      <c r="A189" s="9">
        <v>985</v>
      </c>
      <c r="B189">
        <f t="shared" si="29"/>
        <v>1</v>
      </c>
      <c r="C189" s="20">
        <f>VLOOKUP(A189,'Absorption coefficient'!$C189:$D2022,2,FALSE)</f>
        <v>0.47094999999999998</v>
      </c>
      <c r="D189" s="19">
        <f t="shared" si="20"/>
        <v>4.7094999999999998E-2</v>
      </c>
      <c r="E189" s="19">
        <f t="shared" si="21"/>
        <v>329.8959887296632</v>
      </c>
      <c r="F189" s="19">
        <f t="shared" si="22"/>
        <v>2.2699999999999999E-3</v>
      </c>
      <c r="G189" s="19">
        <f t="shared" si="23"/>
        <v>1.8498785</v>
      </c>
      <c r="H189" s="19">
        <f t="shared" si="24"/>
        <v>3.2722984523228473</v>
      </c>
      <c r="I189" s="19">
        <f t="shared" si="25"/>
        <v>0.32722984523228471</v>
      </c>
      <c r="J189" s="19">
        <f t="shared" si="26"/>
        <v>0.52511591538853974</v>
      </c>
      <c r="K189" s="19">
        <f>VLOOKUP(A189,'Refractive index'!$C$5:$D$1430,2,FALSE)</f>
        <v>1.35775</v>
      </c>
      <c r="L189" s="19">
        <f>VLOOKUP(A189,'Refractive index'!$G$5:$H$1430,2,FALSE)</f>
        <v>1.327</v>
      </c>
      <c r="M189" s="19">
        <f t="shared" si="27"/>
        <v>1.3285374999999999</v>
      </c>
      <c r="N189">
        <f t="shared" si="28"/>
        <v>0.15539624551068335</v>
      </c>
    </row>
    <row r="190" spans="1:14" x14ac:dyDescent="0.25">
      <c r="A190" s="9">
        <v>986</v>
      </c>
      <c r="B190">
        <f t="shared" si="29"/>
        <v>1</v>
      </c>
      <c r="C190" s="20">
        <f>VLOOKUP(A190,'Absorption coefficient'!$C190:$D2023,2,FALSE)</f>
        <v>0.46772999999999998</v>
      </c>
      <c r="D190" s="19">
        <f t="shared" si="20"/>
        <v>4.6772999999999995E-2</v>
      </c>
      <c r="E190" s="19">
        <f t="shared" si="21"/>
        <v>329.0301248036406</v>
      </c>
      <c r="F190" s="19">
        <f t="shared" si="22"/>
        <v>2.2699999999999999E-3</v>
      </c>
      <c r="G190" s="19">
        <f t="shared" si="23"/>
        <v>1.8504266</v>
      </c>
      <c r="H190" s="19">
        <f t="shared" si="24"/>
        <v>3.2636988305369679</v>
      </c>
      <c r="I190" s="19">
        <f t="shared" si="25"/>
        <v>0.3263698830536968</v>
      </c>
      <c r="J190" s="19">
        <f t="shared" si="26"/>
        <v>0.52451074917426921</v>
      </c>
      <c r="K190" s="19">
        <f>VLOOKUP(A190,'Refractive index'!$C$5:$D$1430,2,FALSE)</f>
        <v>1.3577399999999999</v>
      </c>
      <c r="L190" s="19">
        <f>VLOOKUP(A190,'Refractive index'!$G$5:$H$1430,2,FALSE)</f>
        <v>1.327</v>
      </c>
      <c r="M190" s="19">
        <f t="shared" si="27"/>
        <v>1.3285369999999999</v>
      </c>
      <c r="N190">
        <f t="shared" si="28"/>
        <v>0.15518537118528367</v>
      </c>
    </row>
    <row r="191" spans="1:14" x14ac:dyDescent="0.25">
      <c r="A191" s="9">
        <v>987</v>
      </c>
      <c r="B191">
        <f t="shared" si="29"/>
        <v>1</v>
      </c>
      <c r="C191" s="20">
        <f>VLOOKUP(A191,'Absorption coefficient'!$C191:$D2024,2,FALSE)</f>
        <v>0.46409</v>
      </c>
      <c r="D191" s="19">
        <f t="shared" si="20"/>
        <v>4.6408999999999999E-2</v>
      </c>
      <c r="E191" s="19">
        <f t="shared" si="21"/>
        <v>328.16740773455956</v>
      </c>
      <c r="F191" s="19">
        <f t="shared" si="22"/>
        <v>2.2699999999999999E-3</v>
      </c>
      <c r="G191" s="19">
        <f t="shared" si="23"/>
        <v>1.8509747000000001</v>
      </c>
      <c r="H191" s="19">
        <f t="shared" si="24"/>
        <v>3.2551304760811388</v>
      </c>
      <c r="I191" s="19">
        <f t="shared" si="25"/>
        <v>0.32551304760811389</v>
      </c>
      <c r="J191" s="19">
        <f t="shared" si="26"/>
        <v>0.52390550381339407</v>
      </c>
      <c r="K191" s="19">
        <f>VLOOKUP(A191,'Refractive index'!$C$5:$D$1430,2,FALSE)</f>
        <v>1.3577300000000001</v>
      </c>
      <c r="L191" s="19">
        <f>VLOOKUP(A191,'Refractive index'!$G$5:$H$1430,2,FALSE)</f>
        <v>1.327</v>
      </c>
      <c r="M191" s="19">
        <f t="shared" si="27"/>
        <v>1.3285365</v>
      </c>
      <c r="N191">
        <f t="shared" si="28"/>
        <v>0.15497497040315164</v>
      </c>
    </row>
    <row r="192" spans="1:14" x14ac:dyDescent="0.25">
      <c r="A192" s="9">
        <v>988</v>
      </c>
      <c r="B192">
        <f t="shared" si="29"/>
        <v>1</v>
      </c>
      <c r="C192" s="20">
        <f>VLOOKUP(A192,'Absorption coefficient'!$C192:$D2025,2,FALSE)</f>
        <v>0.46043000000000001</v>
      </c>
      <c r="D192" s="19">
        <f t="shared" si="20"/>
        <v>4.6043000000000001E-2</v>
      </c>
      <c r="E192" s="19">
        <f t="shared" si="21"/>
        <v>327.30782291467847</v>
      </c>
      <c r="F192" s="19">
        <f t="shared" si="22"/>
        <v>2.2699999999999999E-3</v>
      </c>
      <c r="G192" s="19">
        <f t="shared" si="23"/>
        <v>1.8515228000000001</v>
      </c>
      <c r="H192" s="19">
        <f t="shared" si="24"/>
        <v>3.2465932437800591</v>
      </c>
      <c r="I192" s="19">
        <f t="shared" si="25"/>
        <v>0.32465932437800593</v>
      </c>
      <c r="J192" s="19">
        <f t="shared" si="26"/>
        <v>0.52330017959682495</v>
      </c>
      <c r="K192" s="19">
        <f>VLOOKUP(A192,'Refractive index'!$C$5:$D$1430,2,FALSE)</f>
        <v>1.35772</v>
      </c>
      <c r="L192" s="19">
        <f>VLOOKUP(A192,'Refractive index'!$G$5:$H$1430,2,FALSE)</f>
        <v>1.327</v>
      </c>
      <c r="M192" s="19">
        <f t="shared" si="27"/>
        <v>1.3285359999999999</v>
      </c>
      <c r="N192">
        <f t="shared" si="28"/>
        <v>0.15476504162321159</v>
      </c>
    </row>
    <row r="193" spans="1:14" x14ac:dyDescent="0.25">
      <c r="A193" s="9">
        <v>989</v>
      </c>
      <c r="B193">
        <f t="shared" si="29"/>
        <v>1</v>
      </c>
      <c r="C193" s="20">
        <f>VLOOKUP(A193,'Absorption coefficient'!$C193:$D2026,2,FALSE)</f>
        <v>0.45702999999999999</v>
      </c>
      <c r="D193" s="19">
        <f t="shared" si="20"/>
        <v>4.5703000000000001E-2</v>
      </c>
      <c r="E193" s="19">
        <f t="shared" si="21"/>
        <v>326.45135581875542</v>
      </c>
      <c r="F193" s="19">
        <f t="shared" si="22"/>
        <v>2.2699999999999999E-3</v>
      </c>
      <c r="G193" s="19">
        <f t="shared" si="23"/>
        <v>1.8520709000000002</v>
      </c>
      <c r="H193" s="19">
        <f t="shared" si="24"/>
        <v>3.2380869892784472</v>
      </c>
      <c r="I193" s="19">
        <f t="shared" si="25"/>
        <v>0.3238086989278447</v>
      </c>
      <c r="J193" s="19">
        <f t="shared" si="26"/>
        <v>0.52269477682050725</v>
      </c>
      <c r="K193" s="19">
        <f>VLOOKUP(A193,'Refractive index'!$C$5:$D$1430,2,FALSE)</f>
        <v>1.35771</v>
      </c>
      <c r="L193" s="19">
        <f>VLOOKUP(A193,'Refractive index'!$G$5:$H$1430,2,FALSE)</f>
        <v>1.327</v>
      </c>
      <c r="M193" s="19">
        <f t="shared" si="27"/>
        <v>1.3285354999999999</v>
      </c>
      <c r="N193">
        <f t="shared" si="28"/>
        <v>0.15455558330921609</v>
      </c>
    </row>
    <row r="194" spans="1:14" x14ac:dyDescent="0.25">
      <c r="A194" s="9">
        <v>990</v>
      </c>
      <c r="B194">
        <f t="shared" si="29"/>
        <v>1</v>
      </c>
      <c r="C194" s="20">
        <f>VLOOKUP(A194,'Absorption coefficient'!$C194:$D2027,2,FALSE)</f>
        <v>0.45315</v>
      </c>
      <c r="D194" s="19">
        <f t="shared" si="20"/>
        <v>4.5315000000000001E-2</v>
      </c>
      <c r="E194" s="19">
        <f t="shared" si="21"/>
        <v>325.5979920034975</v>
      </c>
      <c r="F194" s="19">
        <f t="shared" si="22"/>
        <v>2.2699999999999999E-3</v>
      </c>
      <c r="G194" s="19">
        <f t="shared" si="23"/>
        <v>1.8526190000000002</v>
      </c>
      <c r="H194" s="19">
        <f t="shared" si="24"/>
        <v>3.2296115690355585</v>
      </c>
      <c r="I194" s="19">
        <f t="shared" si="25"/>
        <v>0.32296115690355587</v>
      </c>
      <c r="J194" s="19">
        <f t="shared" si="26"/>
        <v>0.52208929578545882</v>
      </c>
      <c r="K194" s="19">
        <f>VLOOKUP(A194,'Refractive index'!$C$5:$D$1430,2,FALSE)</f>
        <v>1.3576999999999999</v>
      </c>
      <c r="L194" s="19">
        <f>VLOOKUP(A194,'Refractive index'!$G$5:$H$1430,2,FALSE)</f>
        <v>1.327</v>
      </c>
      <c r="M194" s="19">
        <f t="shared" si="27"/>
        <v>1.328535</v>
      </c>
      <c r="N194">
        <f t="shared" si="28"/>
        <v>0.1543465939297213</v>
      </c>
    </row>
    <row r="195" spans="1:14" x14ac:dyDescent="0.25">
      <c r="A195" s="9">
        <v>991</v>
      </c>
      <c r="B195">
        <f t="shared" si="29"/>
        <v>1</v>
      </c>
      <c r="C195" s="20">
        <f>VLOOKUP(A195,'Absorption coefficient'!$C195:$D2028,2,FALSE)</f>
        <v>0.44821</v>
      </c>
      <c r="D195" s="19">
        <f t="shared" si="20"/>
        <v>4.4821E-2</v>
      </c>
      <c r="E195" s="19">
        <f t="shared" si="21"/>
        <v>324.74771710701617</v>
      </c>
      <c r="F195" s="19">
        <f t="shared" si="22"/>
        <v>2.2699999999999999E-3</v>
      </c>
      <c r="G195" s="19">
        <f t="shared" si="23"/>
        <v>1.8531671000000001</v>
      </c>
      <c r="H195" s="19">
        <f t="shared" si="24"/>
        <v>3.2211668403197726</v>
      </c>
      <c r="I195" s="19">
        <f t="shared" si="25"/>
        <v>0.32211668403197724</v>
      </c>
      <c r="J195" s="19">
        <f t="shared" si="26"/>
        <v>0.52148373679780857</v>
      </c>
      <c r="K195" s="19">
        <f>VLOOKUP(A195,'Refractive index'!$C$5:$D$1430,2,FALSE)</f>
        <v>1.3576900000000001</v>
      </c>
      <c r="L195" s="19">
        <f>VLOOKUP(A195,'Refractive index'!$G$5:$H$1430,2,FALSE)</f>
        <v>1.327</v>
      </c>
      <c r="M195" s="19">
        <f t="shared" si="27"/>
        <v>1.3285345</v>
      </c>
      <c r="N195">
        <f t="shared" si="28"/>
        <v>0.15413807195806276</v>
      </c>
    </row>
    <row r="196" spans="1:14" x14ac:dyDescent="0.25">
      <c r="A196" s="9">
        <v>992</v>
      </c>
      <c r="B196">
        <f t="shared" si="29"/>
        <v>1</v>
      </c>
      <c r="C196" s="20">
        <f>VLOOKUP(A196,'Absorption coefficient'!$C196:$D2029,2,FALSE)</f>
        <v>0.44336999999999999</v>
      </c>
      <c r="D196" s="19">
        <f t="shared" si="20"/>
        <v>4.4337000000000001E-2</v>
      </c>
      <c r="E196" s="19">
        <f t="shared" si="21"/>
        <v>323.90051684829155</v>
      </c>
      <c r="F196" s="19">
        <f t="shared" si="22"/>
        <v>2.2699999999999999E-3</v>
      </c>
      <c r="G196" s="19">
        <f t="shared" si="23"/>
        <v>1.8537152000000001</v>
      </c>
      <c r="H196" s="19">
        <f t="shared" si="24"/>
        <v>3.2127526612032757</v>
      </c>
      <c r="I196" s="19">
        <f t="shared" si="25"/>
        <v>0.32127526612032759</v>
      </c>
      <c r="J196" s="19">
        <f t="shared" si="26"/>
        <v>0.52087810016883718</v>
      </c>
      <c r="K196" s="19">
        <f>VLOOKUP(A196,'Refractive index'!$C$5:$D$1430,2,FALSE)</f>
        <v>1.35768</v>
      </c>
      <c r="L196" s="19">
        <f>VLOOKUP(A196,'Refractive index'!$G$5:$H$1430,2,FALSE)</f>
        <v>1.327</v>
      </c>
      <c r="M196" s="19">
        <f t="shared" si="27"/>
        <v>1.3285339999999999</v>
      </c>
      <c r="N196">
        <f t="shared" si="28"/>
        <v>0.15393001587233376</v>
      </c>
    </row>
    <row r="197" spans="1:14" x14ac:dyDescent="0.25">
      <c r="A197" s="9">
        <v>993</v>
      </c>
      <c r="B197">
        <f t="shared" si="29"/>
        <v>1</v>
      </c>
      <c r="C197" s="20">
        <f>VLOOKUP(A197,'Absorption coefficient'!$C197:$D2030,2,FALSE)</f>
        <v>0.43969999999999998</v>
      </c>
      <c r="D197" s="19">
        <f t="shared" ref="D197:D260" si="30">C197/10</f>
        <v>4.3969999999999995E-2</v>
      </c>
      <c r="E197" s="19">
        <f t="shared" ref="E197:E260" si="31">18680000000*A197^-2.59</f>
        <v>323.05637702663114</v>
      </c>
      <c r="F197" s="19">
        <f t="shared" ref="F197:F260" si="32">$B$2*0.00227</f>
        <v>2.2699999999999999E-3</v>
      </c>
      <c r="G197" s="19">
        <f t="shared" ref="G197:G260" si="33">1.31+0.0005481*A197</f>
        <v>1.8542632999999999</v>
      </c>
      <c r="H197" s="19">
        <f t="shared" ref="H197:H260" si="34">(E197/0.227)*F197*((1-F197)^(G197+1))/(1+F197*(G197-1))^(G197-1)</f>
        <v>3.2043688905566676</v>
      </c>
      <c r="I197" s="19">
        <f t="shared" ref="I197:I260" si="35">H197/10</f>
        <v>0.32043688905566675</v>
      </c>
      <c r="J197" s="19">
        <f t="shared" ref="J197:J260" si="36">1.094*((1-0.3516)/(1+EXP(0.0053*(A197-1555.497387)))+0.3516)-0.0005653*((1-0.1933)/(1+EXP(0.0053*(A197-1555.497387)))+0.1933)*A197</f>
        <v>0.52027238621501415</v>
      </c>
      <c r="K197" s="19">
        <f>VLOOKUP(A197,'Refractive index'!$C$5:$D$1430,2,FALSE)</f>
        <v>1.3576699999999999</v>
      </c>
      <c r="L197" s="19">
        <f>VLOOKUP(A197,'Refractive index'!$G$5:$H$1430,2,FALSE)</f>
        <v>1.327</v>
      </c>
      <c r="M197" s="19">
        <f t="shared" ref="M197:M260" si="37">L197+(K197-L197)*(B197/20)</f>
        <v>1.3285335</v>
      </c>
      <c r="N197">
        <f t="shared" ref="N197:N260" si="38">I197*(1-J197)</f>
        <v>0.15372242415535925</v>
      </c>
    </row>
    <row r="198" spans="1:14" x14ac:dyDescent="0.25">
      <c r="A198" s="9">
        <v>994</v>
      </c>
      <c r="B198">
        <f t="shared" si="29"/>
        <v>1</v>
      </c>
      <c r="C198" s="20">
        <f>VLOOKUP(A198,'Absorption coefficient'!$C198:$D2031,2,FALSE)</f>
        <v>0.43615999999999999</v>
      </c>
      <c r="D198" s="19">
        <f t="shared" si="30"/>
        <v>4.3616000000000002E-2</v>
      </c>
      <c r="E198" s="19">
        <f t="shared" si="31"/>
        <v>322.21528352114143</v>
      </c>
      <c r="F198" s="19">
        <f t="shared" si="32"/>
        <v>2.2699999999999999E-3</v>
      </c>
      <c r="G198" s="19">
        <f t="shared" si="33"/>
        <v>1.8548114</v>
      </c>
      <c r="H198" s="19">
        <f t="shared" si="34"/>
        <v>3.1960153880437199</v>
      </c>
      <c r="I198" s="19">
        <f t="shared" si="35"/>
        <v>0.31960153880437198</v>
      </c>
      <c r="J198" s="19">
        <f t="shared" si="36"/>
        <v>0.51966659525803893</v>
      </c>
      <c r="K198" s="19">
        <f>VLOOKUP(A198,'Refractive index'!$C$5:$D$1430,2,FALSE)</f>
        <v>1.3576600000000001</v>
      </c>
      <c r="L198" s="19">
        <f>VLOOKUP(A198,'Refractive index'!$G$5:$H$1430,2,FALSE)</f>
        <v>1.327</v>
      </c>
      <c r="M198" s="19">
        <f t="shared" si="37"/>
        <v>1.328533</v>
      </c>
      <c r="N198">
        <f t="shared" si="38"/>
        <v>0.15351529529467398</v>
      </c>
    </row>
    <row r="199" spans="1:14" x14ac:dyDescent="0.25">
      <c r="A199" s="9">
        <v>995</v>
      </c>
      <c r="B199">
        <f t="shared" ref="B199:B262" si="39">$B$2</f>
        <v>1</v>
      </c>
      <c r="C199" s="20">
        <f>VLOOKUP(A199,'Absorption coefficient'!$C199:$D2032,2,FALSE)</f>
        <v>0.43158000000000002</v>
      </c>
      <c r="D199" s="19">
        <f t="shared" si="30"/>
        <v>4.3158000000000002E-2</v>
      </c>
      <c r="E199" s="19">
        <f t="shared" si="31"/>
        <v>321.37722229019533</v>
      </c>
      <c r="F199" s="19">
        <f t="shared" si="32"/>
        <v>2.2699999999999999E-3</v>
      </c>
      <c r="G199" s="19">
        <f t="shared" si="33"/>
        <v>1.8553595000000001</v>
      </c>
      <c r="H199" s="19">
        <f t="shared" si="34"/>
        <v>3.1876920141160752</v>
      </c>
      <c r="I199" s="19">
        <f t="shared" si="35"/>
        <v>0.31876920141160753</v>
      </c>
      <c r="J199" s="19">
        <f t="shared" si="36"/>
        <v>0.51906072762487976</v>
      </c>
      <c r="K199" s="19">
        <f>VLOOKUP(A199,'Refractive index'!$C$5:$D$1430,2,FALSE)</f>
        <v>1.35765</v>
      </c>
      <c r="L199" s="19">
        <f>VLOOKUP(A199,'Refractive index'!$G$5:$H$1430,2,FALSE)</f>
        <v>1.327</v>
      </c>
      <c r="M199" s="19">
        <f t="shared" si="37"/>
        <v>1.3285324999999999</v>
      </c>
      <c r="N199">
        <f t="shared" si="38"/>
        <v>0.15330862778249668</v>
      </c>
    </row>
    <row r="200" spans="1:14" x14ac:dyDescent="0.25">
      <c r="A200" s="9">
        <v>996</v>
      </c>
      <c r="B200">
        <f t="shared" si="39"/>
        <v>1</v>
      </c>
      <c r="C200" s="20">
        <f>VLOOKUP(A200,'Absorption coefficient'!$C200:$D2033,2,FALSE)</f>
        <v>0.42645</v>
      </c>
      <c r="D200" s="19">
        <f t="shared" si="30"/>
        <v>4.2645000000000002E-2</v>
      </c>
      <c r="E200" s="19">
        <f t="shared" si="31"/>
        <v>320.54217937091147</v>
      </c>
      <c r="F200" s="19">
        <f t="shared" si="32"/>
        <v>2.2699999999999999E-3</v>
      </c>
      <c r="G200" s="19">
        <f t="shared" si="33"/>
        <v>1.8559076000000001</v>
      </c>
      <c r="H200" s="19">
        <f t="shared" si="34"/>
        <v>3.1793986300080754</v>
      </c>
      <c r="I200" s="19">
        <f t="shared" si="35"/>
        <v>0.31793986300080757</v>
      </c>
      <c r="J200" s="19">
        <f t="shared" si="36"/>
        <v>0.51845478364781361</v>
      </c>
      <c r="K200" s="19">
        <f>VLOOKUP(A200,'Refractive index'!$C$5:$D$1430,2,FALSE)</f>
        <v>1.35764</v>
      </c>
      <c r="L200" s="19">
        <f>VLOOKUP(A200,'Refractive index'!$G$5:$H$1430,2,FALSE)</f>
        <v>1.327</v>
      </c>
      <c r="M200" s="19">
        <f t="shared" si="37"/>
        <v>1.328532</v>
      </c>
      <c r="N200">
        <f t="shared" si="38"/>
        <v>0.15310242011570838</v>
      </c>
    </row>
    <row r="201" spans="1:14" x14ac:dyDescent="0.25">
      <c r="A201" s="9">
        <v>997</v>
      </c>
      <c r="B201">
        <f t="shared" si="39"/>
        <v>1</v>
      </c>
      <c r="C201" s="20">
        <f>VLOOKUP(A201,'Absorption coefficient'!$C201:$D2034,2,FALSE)</f>
        <v>0.42149999999999999</v>
      </c>
      <c r="D201" s="19">
        <f t="shared" si="30"/>
        <v>4.215E-2</v>
      </c>
      <c r="E201" s="19">
        <f t="shared" si="31"/>
        <v>319.71014087863574</v>
      </c>
      <c r="F201" s="19">
        <f t="shared" si="32"/>
        <v>2.2699999999999999E-3</v>
      </c>
      <c r="G201" s="19">
        <f t="shared" si="33"/>
        <v>1.8564557000000002</v>
      </c>
      <c r="H201" s="19">
        <f t="shared" si="34"/>
        <v>3.171135097731606</v>
      </c>
      <c r="I201" s="19">
        <f t="shared" si="35"/>
        <v>0.31711350977316061</v>
      </c>
      <c r="J201" s="19">
        <f t="shared" si="36"/>
        <v>0.51784876366446597</v>
      </c>
      <c r="K201" s="19">
        <f>VLOOKUP(A201,'Refractive index'!$C$5:$D$1430,2,FALSE)</f>
        <v>1.3576299999999999</v>
      </c>
      <c r="L201" s="19">
        <f>VLOOKUP(A201,'Refractive index'!$G$5:$H$1430,2,FALSE)</f>
        <v>1.32701</v>
      </c>
      <c r="M201" s="19">
        <f t="shared" si="37"/>
        <v>1.328541</v>
      </c>
      <c r="N201">
        <f t="shared" si="38"/>
        <v>0.15289667079582983</v>
      </c>
    </row>
    <row r="202" spans="1:14" x14ac:dyDescent="0.25">
      <c r="A202" s="9">
        <v>998</v>
      </c>
      <c r="B202">
        <f t="shared" si="39"/>
        <v>1</v>
      </c>
      <c r="C202" s="20">
        <f>VLOOKUP(A202,'Absorption coefficient'!$C202:$D2035,2,FALSE)</f>
        <v>0.41677999999999998</v>
      </c>
      <c r="D202" s="19">
        <f t="shared" si="30"/>
        <v>4.1678E-2</v>
      </c>
      <c r="E202" s="19">
        <f t="shared" si="31"/>
        <v>318.88109300641872</v>
      </c>
      <c r="F202" s="19">
        <f t="shared" si="32"/>
        <v>2.2699999999999999E-3</v>
      </c>
      <c r="G202" s="19">
        <f t="shared" si="33"/>
        <v>1.8570038000000002</v>
      </c>
      <c r="H202" s="19">
        <f t="shared" si="34"/>
        <v>3.1629012800709022</v>
      </c>
      <c r="I202" s="19">
        <f t="shared" si="35"/>
        <v>0.31629012800709022</v>
      </c>
      <c r="J202" s="19">
        <f t="shared" si="36"/>
        <v>0.51724266801785124</v>
      </c>
      <c r="K202" s="19">
        <f>VLOOKUP(A202,'Refractive index'!$C$5:$D$1430,2,FALSE)</f>
        <v>1.3576299999999999</v>
      </c>
      <c r="L202" s="19">
        <f>VLOOKUP(A202,'Refractive index'!$G$5:$H$1430,2,FALSE)</f>
        <v>1.32701</v>
      </c>
      <c r="M202" s="19">
        <f t="shared" si="37"/>
        <v>1.328541</v>
      </c>
      <c r="N202">
        <f t="shared" si="38"/>
        <v>0.15269137832899518</v>
      </c>
    </row>
    <row r="203" spans="1:14" x14ac:dyDescent="0.25">
      <c r="A203" s="9">
        <v>999</v>
      </c>
      <c r="B203">
        <f t="shared" si="39"/>
        <v>1</v>
      </c>
      <c r="C203" s="20">
        <f>VLOOKUP(A203,'Absorption coefficient'!$C203:$D2036,2,FALSE)</f>
        <v>0.41210999999999998</v>
      </c>
      <c r="D203" s="19">
        <f t="shared" si="30"/>
        <v>4.1210999999999998E-2</v>
      </c>
      <c r="E203" s="19">
        <f t="shared" si="31"/>
        <v>318.05502202451305</v>
      </c>
      <c r="F203" s="19">
        <f t="shared" si="32"/>
        <v>2.2699999999999999E-3</v>
      </c>
      <c r="G203" s="19">
        <f t="shared" si="33"/>
        <v>1.8575519000000003</v>
      </c>
      <c r="H203" s="19">
        <f t="shared" si="34"/>
        <v>3.1546970405775503</v>
      </c>
      <c r="I203" s="19">
        <f t="shared" si="35"/>
        <v>0.31546970405775504</v>
      </c>
      <c r="J203" s="19">
        <f t="shared" si="36"/>
        <v>0.51663649705641246</v>
      </c>
      <c r="K203" s="19">
        <f>VLOOKUP(A203,'Refractive index'!$C$5:$D$1430,2,FALSE)</f>
        <v>1.35762</v>
      </c>
      <c r="L203" s="19">
        <f>VLOOKUP(A203,'Refractive index'!$G$5:$H$1430,2,FALSE)</f>
        <v>1.32701</v>
      </c>
      <c r="M203" s="19">
        <f t="shared" si="37"/>
        <v>1.3285405000000001</v>
      </c>
      <c r="N203">
        <f t="shared" si="38"/>
        <v>0.15248654122593336</v>
      </c>
    </row>
    <row r="204" spans="1:14" x14ac:dyDescent="0.25">
      <c r="A204" s="9">
        <v>1000</v>
      </c>
      <c r="B204">
        <f t="shared" si="39"/>
        <v>1</v>
      </c>
      <c r="C204" s="20">
        <f>VLOOKUP(A204,'Absorption coefficient'!$C204:$D2037,2,FALSE)</f>
        <v>0.40715000000000001</v>
      </c>
      <c r="D204" s="19">
        <f t="shared" si="30"/>
        <v>4.0715000000000001E-2</v>
      </c>
      <c r="E204" s="19">
        <f t="shared" si="31"/>
        <v>317.23191427985489</v>
      </c>
      <c r="F204" s="19">
        <f t="shared" si="32"/>
        <v>2.2699999999999999E-3</v>
      </c>
      <c r="G204" s="19">
        <f t="shared" si="33"/>
        <v>1.8581000000000001</v>
      </c>
      <c r="H204" s="19">
        <f t="shared" si="34"/>
        <v>3.1465222435653364</v>
      </c>
      <c r="I204" s="19">
        <f t="shared" si="35"/>
        <v>0.31465222435653362</v>
      </c>
      <c r="J204" s="19">
        <f t="shared" si="36"/>
        <v>0.5160302511340622</v>
      </c>
      <c r="K204" s="19">
        <f>VLOOKUP(A204,'Refractive index'!$C$5:$D$1430,2,FALSE)</f>
        <v>1.35761</v>
      </c>
      <c r="L204" s="19">
        <f>VLOOKUP(A204,'Refractive index'!$G$5:$H$1430,2,FALSE)</f>
        <v>1.327</v>
      </c>
      <c r="M204" s="19">
        <f t="shared" si="37"/>
        <v>1.3285305000000001</v>
      </c>
      <c r="N204">
        <f t="shared" si="38"/>
        <v>0.15228215800194028</v>
      </c>
    </row>
    <row r="205" spans="1:14" x14ac:dyDescent="0.25">
      <c r="A205" s="9">
        <v>1001</v>
      </c>
      <c r="B205">
        <f t="shared" si="39"/>
        <v>1</v>
      </c>
      <c r="C205" s="20">
        <f>VLOOKUP(A205,'Absorption coefficient'!$C205:$D2038,2,FALSE)</f>
        <v>0.4017</v>
      </c>
      <c r="D205" s="19">
        <f t="shared" si="30"/>
        <v>4.0169999999999997E-2</v>
      </c>
      <c r="E205" s="19">
        <f t="shared" si="31"/>
        <v>316.41175619556435</v>
      </c>
      <c r="F205" s="19">
        <f t="shared" si="32"/>
        <v>2.2699999999999999E-3</v>
      </c>
      <c r="G205" s="19">
        <f t="shared" si="33"/>
        <v>1.8586481000000001</v>
      </c>
      <c r="H205" s="19">
        <f t="shared" si="34"/>
        <v>3.1383767541052796</v>
      </c>
      <c r="I205" s="19">
        <f t="shared" si="35"/>
        <v>0.31383767541052798</v>
      </c>
      <c r="J205" s="19">
        <f t="shared" si="36"/>
        <v>0.51542393061022329</v>
      </c>
      <c r="K205" s="19">
        <f>VLOOKUP(A205,'Refractive index'!$C$5:$D$1430,2,FALSE)</f>
        <v>1.3575999999999999</v>
      </c>
      <c r="L205" s="19">
        <f>VLOOKUP(A205,'Refractive index'!$G$5:$H$1430,2,FALSE)</f>
        <v>1.3269899999999999</v>
      </c>
      <c r="M205" s="19">
        <f t="shared" si="37"/>
        <v>1.3285205</v>
      </c>
      <c r="N205">
        <f t="shared" si="38"/>
        <v>0.15207822717685823</v>
      </c>
    </row>
    <row r="206" spans="1:14" x14ac:dyDescent="0.25">
      <c r="A206" s="9">
        <v>1002</v>
      </c>
      <c r="B206">
        <f t="shared" si="39"/>
        <v>1</v>
      </c>
      <c r="C206" s="20">
        <f>VLOOKUP(A206,'Absorption coefficient'!$C206:$D2039,2,FALSE)</f>
        <v>0.39631</v>
      </c>
      <c r="D206" s="19">
        <f t="shared" si="30"/>
        <v>3.9631E-2</v>
      </c>
      <c r="E206" s="19">
        <f t="shared" si="31"/>
        <v>315.59453427044821</v>
      </c>
      <c r="F206" s="19">
        <f t="shared" si="32"/>
        <v>2.2699999999999999E-3</v>
      </c>
      <c r="G206" s="19">
        <f t="shared" si="33"/>
        <v>1.8591962</v>
      </c>
      <c r="H206" s="19">
        <f t="shared" si="34"/>
        <v>3.1302604380206849</v>
      </c>
      <c r="I206" s="19">
        <f t="shared" si="35"/>
        <v>0.3130260438020685</v>
      </c>
      <c r="J206" s="19">
        <f t="shared" si="36"/>
        <v>0.51481753584986889</v>
      </c>
      <c r="K206" s="19">
        <f>VLOOKUP(A206,'Refractive index'!$C$5:$D$1430,2,FALSE)</f>
        <v>1.3575900000000001</v>
      </c>
      <c r="L206" s="19">
        <f>VLOOKUP(A206,'Refractive index'!$G$5:$H$1430,2,FALSE)</f>
        <v>1.32697</v>
      </c>
      <c r="M206" s="19">
        <f t="shared" si="37"/>
        <v>1.3285009999999999</v>
      </c>
      <c r="N206">
        <f t="shared" si="38"/>
        <v>0.15187474727505448</v>
      </c>
    </row>
    <row r="207" spans="1:14" x14ac:dyDescent="0.25">
      <c r="A207" s="9">
        <v>1003</v>
      </c>
      <c r="B207">
        <f t="shared" si="39"/>
        <v>1</v>
      </c>
      <c r="C207" s="20">
        <f>VLOOKUP(A207,'Absorption coefficient'!$C207:$D2040,2,FALSE)</f>
        <v>0.39146999999999998</v>
      </c>
      <c r="D207" s="19">
        <f t="shared" si="30"/>
        <v>3.9147000000000001E-2</v>
      </c>
      <c r="E207" s="19">
        <f t="shared" si="31"/>
        <v>314.78023507849736</v>
      </c>
      <c r="F207" s="19">
        <f t="shared" si="32"/>
        <v>2.2699999999999999E-3</v>
      </c>
      <c r="G207" s="19">
        <f t="shared" si="33"/>
        <v>1.8597443</v>
      </c>
      <c r="H207" s="19">
        <f t="shared" si="34"/>
        <v>3.1221731618821549</v>
      </c>
      <c r="I207" s="19">
        <f t="shared" si="35"/>
        <v>0.31221731618821547</v>
      </c>
      <c r="J207" s="19">
        <f t="shared" si="36"/>
        <v>0.51421106722356424</v>
      </c>
      <c r="K207" s="19">
        <f>VLOOKUP(A207,'Refractive index'!$C$5:$D$1430,2,FALSE)</f>
        <v>1.35758</v>
      </c>
      <c r="L207" s="19">
        <f>VLOOKUP(A207,'Refractive index'!$G$5:$H$1430,2,FALSE)</f>
        <v>1.3269500000000001</v>
      </c>
      <c r="M207" s="19">
        <f t="shared" si="37"/>
        <v>1.3284815000000001</v>
      </c>
      <c r="N207">
        <f t="shared" si="38"/>
        <v>0.15167171682539618</v>
      </c>
    </row>
    <row r="208" spans="1:14" x14ac:dyDescent="0.25">
      <c r="A208" s="9">
        <v>1004</v>
      </c>
      <c r="B208">
        <f t="shared" si="39"/>
        <v>1</v>
      </c>
      <c r="C208" s="20">
        <f>VLOOKUP(A208,'Absorption coefficient'!$C208:$D2041,2,FALSE)</f>
        <v>0.38674999999999998</v>
      </c>
      <c r="D208" s="19">
        <f t="shared" si="30"/>
        <v>3.8675000000000001E-2</v>
      </c>
      <c r="E208" s="19">
        <f t="shared" si="31"/>
        <v>313.96884526839472</v>
      </c>
      <c r="F208" s="19">
        <f t="shared" si="32"/>
        <v>2.2699999999999999E-3</v>
      </c>
      <c r="G208" s="19">
        <f t="shared" si="33"/>
        <v>1.8602924000000001</v>
      </c>
      <c r="H208" s="19">
        <f t="shared" si="34"/>
        <v>3.1141147930026936</v>
      </c>
      <c r="I208" s="19">
        <f t="shared" si="35"/>
        <v>0.31141147930026936</v>
      </c>
      <c r="J208" s="19">
        <f t="shared" si="36"/>
        <v>0.51360452510750709</v>
      </c>
      <c r="K208" s="19">
        <f>VLOOKUP(A208,'Refractive index'!$C$5:$D$1430,2,FALSE)</f>
        <v>1.3575699999999999</v>
      </c>
      <c r="L208" s="19">
        <f>VLOOKUP(A208,'Refractive index'!$G$5:$H$1430,2,FALSE)</f>
        <v>1.3269299999999999</v>
      </c>
      <c r="M208" s="19">
        <f t="shared" si="37"/>
        <v>1.328462</v>
      </c>
      <c r="N208">
        <f t="shared" si="38"/>
        <v>0.15146913436122825</v>
      </c>
    </row>
    <row r="209" spans="1:14" x14ac:dyDescent="0.25">
      <c r="A209" s="9">
        <v>1005</v>
      </c>
      <c r="B209">
        <f t="shared" si="39"/>
        <v>1</v>
      </c>
      <c r="C209" s="20">
        <f>VLOOKUP(A209,'Absorption coefficient'!$C209:$D2042,2,FALSE)</f>
        <v>0.38159999999999999</v>
      </c>
      <c r="D209" s="19">
        <f t="shared" si="30"/>
        <v>3.8159999999999999E-2</v>
      </c>
      <c r="E209" s="19">
        <f t="shared" si="31"/>
        <v>313.16035156302996</v>
      </c>
      <c r="F209" s="19">
        <f t="shared" si="32"/>
        <v>2.2699999999999999E-3</v>
      </c>
      <c r="G209" s="19">
        <f t="shared" si="33"/>
        <v>1.8608405000000001</v>
      </c>
      <c r="H209" s="19">
        <f t="shared" si="34"/>
        <v>3.1060851994328793</v>
      </c>
      <c r="I209" s="19">
        <f t="shared" si="35"/>
        <v>0.31060851994328792</v>
      </c>
      <c r="J209" s="19">
        <f t="shared" si="36"/>
        <v>0.51299790988356908</v>
      </c>
      <c r="K209" s="19">
        <f>VLOOKUP(A209,'Refractive index'!$C$5:$D$1430,2,FALSE)</f>
        <v>1.3575600000000001</v>
      </c>
      <c r="L209" s="19">
        <f>VLOOKUP(A209,'Refractive index'!$G$5:$H$1430,2,FALSE)</f>
        <v>1.3269</v>
      </c>
      <c r="M209" s="19">
        <f t="shared" si="37"/>
        <v>1.328433</v>
      </c>
      <c r="N209">
        <f t="shared" si="38"/>
        <v>0.15126699842035232</v>
      </c>
    </row>
    <row r="210" spans="1:14" x14ac:dyDescent="0.25">
      <c r="A210" s="9">
        <v>1006</v>
      </c>
      <c r="B210">
        <f t="shared" si="39"/>
        <v>1</v>
      </c>
      <c r="C210" s="20">
        <f>VLOOKUP(A210,'Absorption coefficient'!$C210:$D2043,2,FALSE)</f>
        <v>0.37598999999999999</v>
      </c>
      <c r="D210" s="19">
        <f t="shared" si="30"/>
        <v>3.7599E-2</v>
      </c>
      <c r="E210" s="19">
        <f t="shared" si="31"/>
        <v>312.35474075900788</v>
      </c>
      <c r="F210" s="19">
        <f t="shared" si="32"/>
        <v>2.2699999999999999E-3</v>
      </c>
      <c r="G210" s="19">
        <f t="shared" si="33"/>
        <v>1.8613886000000002</v>
      </c>
      <c r="H210" s="19">
        <f t="shared" si="34"/>
        <v>3.0980842499559862</v>
      </c>
      <c r="I210" s="19">
        <f t="shared" si="35"/>
        <v>0.30980842499559863</v>
      </c>
      <c r="J210" s="19">
        <f t="shared" si="36"/>
        <v>0.51239122193933795</v>
      </c>
      <c r="K210" s="19">
        <f>VLOOKUP(A210,'Refractive index'!$C$5:$D$1430,2,FALSE)</f>
        <v>1.35755</v>
      </c>
      <c r="L210" s="19">
        <f>VLOOKUP(A210,'Refractive index'!$G$5:$H$1430,2,FALSE)</f>
        <v>1.32687</v>
      </c>
      <c r="M210" s="19">
        <f t="shared" si="37"/>
        <v>1.3284039999999999</v>
      </c>
      <c r="N210">
        <f t="shared" si="38"/>
        <v>0.15106530754500211</v>
      </c>
    </row>
    <row r="211" spans="1:14" x14ac:dyDescent="0.25">
      <c r="A211" s="9">
        <v>1007</v>
      </c>
      <c r="B211">
        <f t="shared" si="39"/>
        <v>1</v>
      </c>
      <c r="C211" s="20">
        <f>VLOOKUP(A211,'Absorption coefficient'!$C211:$D2044,2,FALSE)</f>
        <v>0.37006</v>
      </c>
      <c r="D211" s="19">
        <f t="shared" si="30"/>
        <v>3.7005999999999997E-2</v>
      </c>
      <c r="E211" s="19">
        <f t="shared" si="31"/>
        <v>311.55199972617055</v>
      </c>
      <c r="F211" s="19">
        <f t="shared" si="32"/>
        <v>2.2699999999999999E-3</v>
      </c>
      <c r="G211" s="19">
        <f t="shared" si="33"/>
        <v>1.8619367000000002</v>
      </c>
      <c r="H211" s="19">
        <f t="shared" si="34"/>
        <v>3.090111814083226</v>
      </c>
      <c r="I211" s="19">
        <f t="shared" si="35"/>
        <v>0.30901118140832262</v>
      </c>
      <c r="J211" s="19">
        <f t="shared" si="36"/>
        <v>0.51178446166815794</v>
      </c>
      <c r="K211" s="19">
        <f>VLOOKUP(A211,'Refractive index'!$C$5:$D$1430,2,FALSE)</f>
        <v>1.35754</v>
      </c>
      <c r="L211" s="19">
        <f>VLOOKUP(A211,'Refractive index'!$G$5:$H$1430,2,FALSE)</f>
        <v>1.3268500000000001</v>
      </c>
      <c r="M211" s="19">
        <f t="shared" si="37"/>
        <v>1.3283845000000001</v>
      </c>
      <c r="N211">
        <f t="shared" si="38"/>
        <v>0.15086406028182273</v>
      </c>
    </row>
    <row r="212" spans="1:14" x14ac:dyDescent="0.25">
      <c r="A212" s="9">
        <v>1008</v>
      </c>
      <c r="B212">
        <f t="shared" si="39"/>
        <v>1</v>
      </c>
      <c r="C212" s="20">
        <f>VLOOKUP(A212,'Absorption coefficient'!$C212:$D2045,2,FALSE)</f>
        <v>0.36403000000000002</v>
      </c>
      <c r="D212" s="19">
        <f t="shared" si="30"/>
        <v>3.6403000000000005E-2</v>
      </c>
      <c r="E212" s="19">
        <f t="shared" si="31"/>
        <v>310.7521154071182</v>
      </c>
      <c r="F212" s="19">
        <f t="shared" si="32"/>
        <v>2.2699999999999999E-3</v>
      </c>
      <c r="G212" s="19">
        <f t="shared" si="33"/>
        <v>1.8624848000000001</v>
      </c>
      <c r="H212" s="19">
        <f t="shared" si="34"/>
        <v>3.0821677620489925</v>
      </c>
      <c r="I212" s="19">
        <f t="shared" si="35"/>
        <v>0.30821677620489923</v>
      </c>
      <c r="J212" s="19">
        <f t="shared" si="36"/>
        <v>0.511177629469172</v>
      </c>
      <c r="K212" s="19">
        <f>VLOOKUP(A212,'Refractive index'!$C$5:$D$1430,2,FALSE)</f>
        <v>1.3575299999999999</v>
      </c>
      <c r="L212" s="19">
        <f>VLOOKUP(A212,'Refractive index'!$G$5:$H$1430,2,FALSE)</f>
        <v>1.32683</v>
      </c>
      <c r="M212" s="19">
        <f t="shared" si="37"/>
        <v>1.328365</v>
      </c>
      <c r="N212">
        <f t="shared" si="38"/>
        <v>0.15066325518184853</v>
      </c>
    </row>
    <row r="213" spans="1:14" x14ac:dyDescent="0.25">
      <c r="A213" s="9">
        <v>1009</v>
      </c>
      <c r="B213">
        <f t="shared" si="39"/>
        <v>1</v>
      </c>
      <c r="C213" s="20">
        <f>VLOOKUP(A213,'Absorption coefficient'!$C213:$D2046,2,FALSE)</f>
        <v>0.35807</v>
      </c>
      <c r="D213" s="19">
        <f t="shared" si="30"/>
        <v>3.5806999999999999E-2</v>
      </c>
      <c r="E213" s="19">
        <f t="shared" si="31"/>
        <v>309.95507481673383</v>
      </c>
      <c r="F213" s="19">
        <f t="shared" si="32"/>
        <v>2.2699999999999999E-3</v>
      </c>
      <c r="G213" s="19">
        <f t="shared" si="33"/>
        <v>1.8630329000000001</v>
      </c>
      <c r="H213" s="19">
        <f t="shared" si="34"/>
        <v>3.0742519648061273</v>
      </c>
      <c r="I213" s="19">
        <f t="shared" si="35"/>
        <v>0.30742519648061273</v>
      </c>
      <c r="J213" s="19">
        <f t="shared" si="36"/>
        <v>0.51057072574736373</v>
      </c>
      <c r="K213" s="19">
        <f>VLOOKUP(A213,'Refractive index'!$C$5:$D$1430,2,FALSE)</f>
        <v>1.3575200000000001</v>
      </c>
      <c r="L213" s="19">
        <f>VLOOKUP(A213,'Refractive index'!$G$5:$H$1430,2,FALSE)</f>
        <v>1.32681</v>
      </c>
      <c r="M213" s="19">
        <f t="shared" si="37"/>
        <v>1.3283455</v>
      </c>
      <c r="N213">
        <f t="shared" si="38"/>
        <v>0.15046289080048039</v>
      </c>
    </row>
    <row r="214" spans="1:14" x14ac:dyDescent="0.25">
      <c r="A214" s="9">
        <v>1010</v>
      </c>
      <c r="B214">
        <f t="shared" si="39"/>
        <v>1</v>
      </c>
      <c r="C214" s="20">
        <f>VLOOKUP(A214,'Absorption coefficient'!$C214:$D2047,2,FALSE)</f>
        <v>0.35210999999999998</v>
      </c>
      <c r="D214" s="19">
        <f t="shared" si="30"/>
        <v>3.5210999999999999E-2</v>
      </c>
      <c r="E214" s="19">
        <f t="shared" si="31"/>
        <v>309.16086504171017</v>
      </c>
      <c r="F214" s="19">
        <f t="shared" si="32"/>
        <v>2.2699999999999999E-3</v>
      </c>
      <c r="G214" s="19">
        <f t="shared" si="33"/>
        <v>1.8635809999999999</v>
      </c>
      <c r="H214" s="19">
        <f t="shared" si="34"/>
        <v>3.0663642940212292</v>
      </c>
      <c r="I214" s="19">
        <f t="shared" si="35"/>
        <v>0.30663642940212293</v>
      </c>
      <c r="J214" s="19">
        <f t="shared" si="36"/>
        <v>0.50996375091360013</v>
      </c>
      <c r="K214" s="19">
        <f>VLOOKUP(A214,'Refractive index'!$C$5:$D$1430,2,FALSE)</f>
        <v>1.35751</v>
      </c>
      <c r="L214" s="19">
        <f>VLOOKUP(A214,'Refractive index'!$G$5:$H$1430,2,FALSE)</f>
        <v>1.3268</v>
      </c>
      <c r="M214" s="19">
        <f t="shared" si="37"/>
        <v>1.3283354999999999</v>
      </c>
      <c r="N214">
        <f t="shared" si="38"/>
        <v>0.15026296569746297</v>
      </c>
    </row>
    <row r="215" spans="1:14" x14ac:dyDescent="0.25">
      <c r="A215" s="9">
        <v>1011</v>
      </c>
      <c r="B215">
        <f t="shared" si="39"/>
        <v>1</v>
      </c>
      <c r="C215" s="20">
        <f>VLOOKUP(A215,'Absorption coefficient'!$C215:$D2048,2,FALSE)</f>
        <v>0.34606999999999999</v>
      </c>
      <c r="D215" s="19">
        <f t="shared" si="30"/>
        <v>3.4606999999999999E-2</v>
      </c>
      <c r="E215" s="19">
        <f t="shared" si="31"/>
        <v>308.36947324008554</v>
      </c>
      <c r="F215" s="19">
        <f t="shared" si="32"/>
        <v>2.2699999999999999E-3</v>
      </c>
      <c r="G215" s="19">
        <f t="shared" si="33"/>
        <v>1.8641291</v>
      </c>
      <c r="H215" s="19">
        <f t="shared" si="34"/>
        <v>3.058504622070028</v>
      </c>
      <c r="I215" s="19">
        <f t="shared" si="35"/>
        <v>0.30585046220700279</v>
      </c>
      <c r="J215" s="19">
        <f t="shared" si="36"/>
        <v>0.50935670538467259</v>
      </c>
      <c r="K215" s="19">
        <f>VLOOKUP(A215,'Refractive index'!$C$5:$D$1430,2,FALSE)</f>
        <v>1.3574999999999999</v>
      </c>
      <c r="L215" s="19">
        <f>VLOOKUP(A215,'Refractive index'!$G$5:$H$1430,2,FALSE)</f>
        <v>1.3268</v>
      </c>
      <c r="M215" s="19">
        <f t="shared" si="37"/>
        <v>1.328335</v>
      </c>
      <c r="N215">
        <f t="shared" si="38"/>
        <v>0.15006347843686454</v>
      </c>
    </row>
    <row r="216" spans="1:14" x14ac:dyDescent="0.25">
      <c r="A216" s="9">
        <v>1012</v>
      </c>
      <c r="B216">
        <f t="shared" si="39"/>
        <v>1</v>
      </c>
      <c r="C216" s="20">
        <f>VLOOKUP(A216,'Absorption coefficient'!$C216:$D2049,2,FALSE)</f>
        <v>0.34023999999999999</v>
      </c>
      <c r="D216" s="19">
        <f t="shared" si="30"/>
        <v>3.4023999999999999E-2</v>
      </c>
      <c r="E216" s="19">
        <f t="shared" si="31"/>
        <v>307.58088664077849</v>
      </c>
      <c r="F216" s="19">
        <f t="shared" si="32"/>
        <v>2.2699999999999999E-3</v>
      </c>
      <c r="G216" s="19">
        <f t="shared" si="33"/>
        <v>1.8646772</v>
      </c>
      <c r="H216" s="19">
        <f t="shared" si="34"/>
        <v>3.0506728220327681</v>
      </c>
      <c r="I216" s="19">
        <f t="shared" si="35"/>
        <v>0.30506728220327683</v>
      </c>
      <c r="J216" s="19">
        <f t="shared" si="36"/>
        <v>0.5087495895833396</v>
      </c>
      <c r="K216" s="19">
        <f>VLOOKUP(A216,'Refractive index'!$C$5:$D$1430,2,FALSE)</f>
        <v>1.3574900000000001</v>
      </c>
      <c r="L216" s="19">
        <f>VLOOKUP(A216,'Refractive index'!$G$5:$H$1430,2,FALSE)</f>
        <v>1.3268</v>
      </c>
      <c r="M216" s="19">
        <f t="shared" si="37"/>
        <v>1.3283345</v>
      </c>
      <c r="N216">
        <f t="shared" si="38"/>
        <v>0.1498644275870549</v>
      </c>
    </row>
    <row r="217" spans="1:14" x14ac:dyDescent="0.25">
      <c r="A217" s="9">
        <v>1013</v>
      </c>
      <c r="B217">
        <f t="shared" si="39"/>
        <v>1</v>
      </c>
      <c r="C217" s="20">
        <f>VLOOKUP(A217,'Absorption coefficient'!$C217:$D2050,2,FALSE)</f>
        <v>0.33484999999999998</v>
      </c>
      <c r="D217" s="19">
        <f t="shared" si="30"/>
        <v>3.3485000000000001E-2</v>
      </c>
      <c r="E217" s="19">
        <f t="shared" si="31"/>
        <v>306.79509254312467</v>
      </c>
      <c r="F217" s="19">
        <f t="shared" si="32"/>
        <v>2.2699999999999999E-3</v>
      </c>
      <c r="G217" s="19">
        <f t="shared" si="33"/>
        <v>1.8652253000000001</v>
      </c>
      <c r="H217" s="19">
        <f t="shared" si="34"/>
        <v>3.0428687676896007</v>
      </c>
      <c r="I217" s="19">
        <f t="shared" si="35"/>
        <v>0.30428687676896005</v>
      </c>
      <c r="J217" s="19">
        <f t="shared" si="36"/>
        <v>0.5081424039383704</v>
      </c>
      <c r="K217" s="19">
        <f>VLOOKUP(A217,'Refractive index'!$C$5:$D$1430,2,FALSE)</f>
        <v>1.35748</v>
      </c>
      <c r="L217" s="19">
        <f>VLOOKUP(A217,'Refractive index'!$G$5:$H$1430,2,FALSE)</f>
        <v>1.3268</v>
      </c>
      <c r="M217" s="19">
        <f t="shared" si="37"/>
        <v>1.3283339999999999</v>
      </c>
      <c r="N217">
        <f t="shared" si="38"/>
        <v>0.14966581172068202</v>
      </c>
    </row>
    <row r="218" spans="1:14" x14ac:dyDescent="0.25">
      <c r="A218" s="9">
        <v>1014</v>
      </c>
      <c r="B218">
        <f t="shared" si="39"/>
        <v>1</v>
      </c>
      <c r="C218" s="20">
        <f>VLOOKUP(A218,'Absorption coefficient'!$C218:$D2051,2,FALSE)</f>
        <v>0.32965</v>
      </c>
      <c r="D218" s="19">
        <f t="shared" si="30"/>
        <v>3.2965000000000001E-2</v>
      </c>
      <c r="E218" s="19">
        <f t="shared" si="31"/>
        <v>306.01207831642063</v>
      </c>
      <c r="F218" s="19">
        <f t="shared" si="32"/>
        <v>2.2699999999999999E-3</v>
      </c>
      <c r="G218" s="19">
        <f t="shared" si="33"/>
        <v>1.8657734000000001</v>
      </c>
      <c r="H218" s="19">
        <f t="shared" si="34"/>
        <v>3.0350923335160491</v>
      </c>
      <c r="I218" s="19">
        <f t="shared" si="35"/>
        <v>0.3035092333516049</v>
      </c>
      <c r="J218" s="19">
        <f t="shared" si="36"/>
        <v>0.50753514888458584</v>
      </c>
      <c r="K218" s="19">
        <f>VLOOKUP(A218,'Refractive index'!$C$5:$D$1430,2,FALSE)</f>
        <v>1.35747</v>
      </c>
      <c r="L218" s="19">
        <f>VLOOKUP(A218,'Refractive index'!$G$5:$H$1430,2,FALSE)</f>
        <v>1.3268</v>
      </c>
      <c r="M218" s="19">
        <f t="shared" si="37"/>
        <v>1.3283335000000001</v>
      </c>
      <c r="N218">
        <f t="shared" si="38"/>
        <v>0.14946762941465161</v>
      </c>
    </row>
    <row r="219" spans="1:14" x14ac:dyDescent="0.25">
      <c r="A219" s="9">
        <v>1015</v>
      </c>
      <c r="B219">
        <f t="shared" si="39"/>
        <v>1</v>
      </c>
      <c r="C219" s="20">
        <f>VLOOKUP(A219,'Absorption coefficient'!$C219:$D2052,2,FALSE)</f>
        <v>0.32434000000000002</v>
      </c>
      <c r="D219" s="19">
        <f t="shared" si="30"/>
        <v>3.2434000000000004E-2</v>
      </c>
      <c r="E219" s="19">
        <f t="shared" si="31"/>
        <v>305.23183139947298</v>
      </c>
      <c r="F219" s="19">
        <f t="shared" si="32"/>
        <v>2.2699999999999999E-3</v>
      </c>
      <c r="G219" s="19">
        <f t="shared" si="33"/>
        <v>1.8663215000000002</v>
      </c>
      <c r="H219" s="19">
        <f t="shared" si="34"/>
        <v>3.0273433946785264</v>
      </c>
      <c r="I219" s="19">
        <f t="shared" si="35"/>
        <v>0.30273433946785266</v>
      </c>
      <c r="J219" s="19">
        <f t="shared" si="36"/>
        <v>0.50692782486290278</v>
      </c>
      <c r="K219" s="19">
        <f>VLOOKUP(A219,'Refractive index'!$C$5:$D$1430,2,FALSE)</f>
        <v>1.35747</v>
      </c>
      <c r="L219" s="19">
        <f>VLOOKUP(A219,'Refractive index'!$G$5:$H$1430,2,FALSE)</f>
        <v>1.3268</v>
      </c>
      <c r="M219" s="19">
        <f t="shared" si="37"/>
        <v>1.3283335000000001</v>
      </c>
      <c r="N219">
        <f t="shared" si="38"/>
        <v>0.14926987925010649</v>
      </c>
    </row>
    <row r="220" spans="1:14" x14ac:dyDescent="0.25">
      <c r="A220" s="9">
        <v>1016</v>
      </c>
      <c r="B220">
        <f t="shared" si="39"/>
        <v>1</v>
      </c>
      <c r="C220" s="20">
        <f>VLOOKUP(A220,'Absorption coefficient'!$C220:$D2053,2,FALSE)</f>
        <v>0.31911</v>
      </c>
      <c r="D220" s="19">
        <f t="shared" si="30"/>
        <v>3.1911000000000002E-2</v>
      </c>
      <c r="E220" s="19">
        <f t="shared" si="31"/>
        <v>304.45433930014525</v>
      </c>
      <c r="F220" s="19">
        <f t="shared" si="32"/>
        <v>2.2699999999999999E-3</v>
      </c>
      <c r="G220" s="19">
        <f t="shared" si="33"/>
        <v>1.8668696000000002</v>
      </c>
      <c r="H220" s="19">
        <f t="shared" si="34"/>
        <v>3.0196218270298347</v>
      </c>
      <c r="I220" s="19">
        <f t="shared" si="35"/>
        <v>0.30196218270298347</v>
      </c>
      <c r="J220" s="19">
        <f t="shared" si="36"/>
        <v>0.50632043232037649</v>
      </c>
      <c r="K220" s="19">
        <f>VLOOKUP(A220,'Refractive index'!$C$5:$D$1430,2,FALSE)</f>
        <v>1.3574600000000001</v>
      </c>
      <c r="L220" s="19">
        <f>VLOOKUP(A220,'Refractive index'!$G$5:$H$1430,2,FALSE)</f>
        <v>1.3267899999999999</v>
      </c>
      <c r="M220" s="19">
        <f t="shared" si="37"/>
        <v>1.3283235</v>
      </c>
      <c r="N220">
        <f t="shared" si="38"/>
        <v>0.14907255981240436</v>
      </c>
    </row>
    <row r="221" spans="1:14" x14ac:dyDescent="0.25">
      <c r="A221" s="9">
        <v>1017</v>
      </c>
      <c r="B221">
        <f t="shared" si="39"/>
        <v>1</v>
      </c>
      <c r="C221" s="20">
        <f>VLOOKUP(A221,'Absorption coefficient'!$C221:$D2054,2,FALSE)</f>
        <v>0.31407000000000002</v>
      </c>
      <c r="D221" s="19">
        <f t="shared" si="30"/>
        <v>3.1407000000000004E-2</v>
      </c>
      <c r="E221" s="19">
        <f t="shared" si="31"/>
        <v>303.67958959491023</v>
      </c>
      <c r="F221" s="19">
        <f t="shared" si="32"/>
        <v>2.2699999999999999E-3</v>
      </c>
      <c r="G221" s="19">
        <f t="shared" si="33"/>
        <v>1.8674177000000001</v>
      </c>
      <c r="H221" s="19">
        <f t="shared" si="34"/>
        <v>3.0119275071047111</v>
      </c>
      <c r="I221" s="19">
        <f t="shared" si="35"/>
        <v>0.30119275071047114</v>
      </c>
      <c r="J221" s="19">
        <f t="shared" si="36"/>
        <v>0.50571297171024354</v>
      </c>
      <c r="K221" s="19">
        <f>VLOOKUP(A221,'Refractive index'!$C$5:$D$1430,2,FALSE)</f>
        <v>1.35745</v>
      </c>
      <c r="L221" s="19">
        <f>VLOOKUP(A221,'Refractive index'!$G$5:$H$1430,2,FALSE)</f>
        <v>1.32677</v>
      </c>
      <c r="M221" s="19">
        <f t="shared" si="37"/>
        <v>1.3283039999999999</v>
      </c>
      <c r="N221">
        <f t="shared" si="38"/>
        <v>0.14887566969109622</v>
      </c>
    </row>
    <row r="222" spans="1:14" x14ac:dyDescent="0.25">
      <c r="A222" s="9">
        <v>1018</v>
      </c>
      <c r="B222">
        <f t="shared" si="39"/>
        <v>1</v>
      </c>
      <c r="C222" s="20">
        <f>VLOOKUP(A222,'Absorption coefficient'!$C222:$D2055,2,FALSE)</f>
        <v>0.30859999999999999</v>
      </c>
      <c r="D222" s="19">
        <f t="shared" si="30"/>
        <v>3.0859999999999999E-2</v>
      </c>
      <c r="E222" s="19">
        <f t="shared" si="31"/>
        <v>302.90756992840528</v>
      </c>
      <c r="F222" s="19">
        <f t="shared" si="32"/>
        <v>2.2699999999999999E-3</v>
      </c>
      <c r="G222" s="19">
        <f t="shared" si="33"/>
        <v>1.8679658000000001</v>
      </c>
      <c r="H222" s="19">
        <f t="shared" si="34"/>
        <v>3.0042603121154117</v>
      </c>
      <c r="I222" s="19">
        <f t="shared" si="35"/>
        <v>0.30042603121154116</v>
      </c>
      <c r="J222" s="19">
        <f t="shared" si="36"/>
        <v>0.50510544349196573</v>
      </c>
      <c r="K222" s="19">
        <f>VLOOKUP(A222,'Refractive index'!$C$5:$D$1430,2,FALSE)</f>
        <v>1.35744</v>
      </c>
      <c r="L222" s="19">
        <f>VLOOKUP(A222,'Refractive index'!$G$5:$H$1430,2,FALSE)</f>
        <v>1.3267500000000001</v>
      </c>
      <c r="M222" s="19">
        <f t="shared" si="37"/>
        <v>1.3282845000000001</v>
      </c>
      <c r="N222">
        <f t="shared" si="38"/>
        <v>0.14867920747990451</v>
      </c>
    </row>
    <row r="223" spans="1:14" x14ac:dyDescent="0.25">
      <c r="A223" s="9">
        <v>1019</v>
      </c>
      <c r="B223">
        <f t="shared" si="39"/>
        <v>1</v>
      </c>
      <c r="C223" s="20">
        <f>VLOOKUP(A223,'Absorption coefficient'!$C223:$D2056,2,FALSE)</f>
        <v>0.30223</v>
      </c>
      <c r="D223" s="19">
        <f t="shared" si="30"/>
        <v>3.0223E-2</v>
      </c>
      <c r="E223" s="19">
        <f t="shared" si="31"/>
        <v>302.13826801299672</v>
      </c>
      <c r="F223" s="19">
        <f t="shared" si="32"/>
        <v>2.2699999999999999E-3</v>
      </c>
      <c r="G223" s="19">
        <f t="shared" si="33"/>
        <v>1.8685138999999999</v>
      </c>
      <c r="H223" s="19">
        <f t="shared" si="34"/>
        <v>2.9966201199473739</v>
      </c>
      <c r="I223" s="19">
        <f t="shared" si="35"/>
        <v>0.29966201199473741</v>
      </c>
      <c r="J223" s="19">
        <f t="shared" si="36"/>
        <v>0.50449784813127274</v>
      </c>
      <c r="K223" s="19">
        <f>VLOOKUP(A223,'Refractive index'!$C$5:$D$1430,2,FALSE)</f>
        <v>1.3574299999999999</v>
      </c>
      <c r="L223" s="19">
        <f>VLOOKUP(A223,'Refractive index'!$G$5:$H$1430,2,FALSE)</f>
        <v>1.3267199999999999</v>
      </c>
      <c r="M223" s="19">
        <f t="shared" si="37"/>
        <v>1.3282554999999998</v>
      </c>
      <c r="N223">
        <f t="shared" si="38"/>
        <v>0.14848317177670475</v>
      </c>
    </row>
    <row r="224" spans="1:14" x14ac:dyDescent="0.25">
      <c r="A224" s="9">
        <v>1020</v>
      </c>
      <c r="B224">
        <f t="shared" si="39"/>
        <v>1</v>
      </c>
      <c r="C224" s="20">
        <f>VLOOKUP(A224,'Absorption coefficient'!$C224:$D2057,2,FALSE)</f>
        <v>0.29568</v>
      </c>
      <c r="D224" s="19">
        <f t="shared" si="30"/>
        <v>2.9568000000000001E-2</v>
      </c>
      <c r="E224" s="19">
        <f t="shared" si="31"/>
        <v>301.37167162833828</v>
      </c>
      <c r="F224" s="19">
        <f t="shared" si="32"/>
        <v>2.2699999999999999E-3</v>
      </c>
      <c r="G224" s="19">
        <f t="shared" si="33"/>
        <v>1.869062</v>
      </c>
      <c r="H224" s="19">
        <f t="shared" si="34"/>
        <v>2.9890068091548376</v>
      </c>
      <c r="I224" s="19">
        <f t="shared" si="35"/>
        <v>0.29890068091548377</v>
      </c>
      <c r="J224" s="19">
        <f t="shared" si="36"/>
        <v>0.50389018610020619</v>
      </c>
      <c r="K224" s="19">
        <f>VLOOKUP(A224,'Refractive index'!$C$5:$D$1430,2,FALSE)</f>
        <v>1.3574200000000001</v>
      </c>
      <c r="L224" s="19">
        <f>VLOOKUP(A224,'Refractive index'!$G$5:$H$1430,2,FALSE)</f>
        <v>1.3267</v>
      </c>
      <c r="M224" s="19">
        <f t="shared" si="37"/>
        <v>1.328236</v>
      </c>
      <c r="N224">
        <f t="shared" si="38"/>
        <v>0.14828756118350231</v>
      </c>
    </row>
    <row r="225" spans="1:14" x14ac:dyDescent="0.25">
      <c r="A225" s="9">
        <v>1021</v>
      </c>
      <c r="B225">
        <f t="shared" si="39"/>
        <v>1</v>
      </c>
      <c r="C225" s="20">
        <f>VLOOKUP(A225,'Absorption coefficient'!$C225:$D2058,2,FALSE)</f>
        <v>0.28972999999999999</v>
      </c>
      <c r="D225" s="19">
        <f t="shared" si="30"/>
        <v>2.8972999999999999E-2</v>
      </c>
      <c r="E225" s="19">
        <f t="shared" si="31"/>
        <v>300.60776862093763</v>
      </c>
      <c r="F225" s="19">
        <f t="shared" si="32"/>
        <v>2.2699999999999999E-3</v>
      </c>
      <c r="G225" s="19">
        <f t="shared" si="33"/>
        <v>1.8696101000000001</v>
      </c>
      <c r="H225" s="19">
        <f t="shared" si="34"/>
        <v>2.9814202589565286</v>
      </c>
      <c r="I225" s="19">
        <f t="shared" si="35"/>
        <v>0.29814202589565286</v>
      </c>
      <c r="J225" s="19">
        <f t="shared" si="36"/>
        <v>0.50328245787716464</v>
      </c>
      <c r="K225" s="19">
        <f>VLOOKUP(A225,'Refractive index'!$C$5:$D$1430,2,FALSE)</f>
        <v>1.35741</v>
      </c>
      <c r="L225" s="19">
        <f>VLOOKUP(A225,'Refractive index'!$G$5:$H$1430,2,FALSE)</f>
        <v>1.3266800000000001</v>
      </c>
      <c r="M225" s="19">
        <f t="shared" si="37"/>
        <v>1.3282165000000001</v>
      </c>
      <c r="N225">
        <f t="shared" si="38"/>
        <v>0.14809237430641142</v>
      </c>
    </row>
    <row r="226" spans="1:14" x14ac:dyDescent="0.25">
      <c r="A226" s="9">
        <v>1022</v>
      </c>
      <c r="B226">
        <f t="shared" si="39"/>
        <v>1</v>
      </c>
      <c r="C226" s="20">
        <f>VLOOKUP(A226,'Absorption coefficient'!$C226:$D2059,2,FALSE)</f>
        <v>0.28403</v>
      </c>
      <c r="D226" s="19">
        <f t="shared" si="30"/>
        <v>2.8403000000000001E-2</v>
      </c>
      <c r="E226" s="19">
        <f t="shared" si="31"/>
        <v>299.84654690372594</v>
      </c>
      <c r="F226" s="19">
        <f t="shared" si="32"/>
        <v>2.2699999999999999E-3</v>
      </c>
      <c r="G226" s="19">
        <f t="shared" si="33"/>
        <v>1.8701582000000001</v>
      </c>
      <c r="H226" s="19">
        <f t="shared" si="34"/>
        <v>2.9738603492313787</v>
      </c>
      <c r="I226" s="19">
        <f t="shared" si="35"/>
        <v>0.29738603492313787</v>
      </c>
      <c r="J226" s="19">
        <f t="shared" si="36"/>
        <v>0.50267466394694449</v>
      </c>
      <c r="K226" s="19">
        <f>VLOOKUP(A226,'Refractive index'!$C$5:$D$1430,2,FALSE)</f>
        <v>1.3573999999999999</v>
      </c>
      <c r="L226" s="19">
        <f>VLOOKUP(A226,'Refractive index'!$G$5:$H$1430,2,FALSE)</f>
        <v>1.32666</v>
      </c>
      <c r="M226" s="19">
        <f t="shared" si="37"/>
        <v>1.3281969999999998</v>
      </c>
      <c r="N226">
        <f t="shared" si="38"/>
        <v>0.14789760975563523</v>
      </c>
    </row>
    <row r="227" spans="1:14" x14ac:dyDescent="0.25">
      <c r="A227" s="9">
        <v>1023</v>
      </c>
      <c r="B227">
        <f t="shared" si="39"/>
        <v>1</v>
      </c>
      <c r="C227" s="20">
        <f>VLOOKUP(A227,'Absorption coefficient'!$C227:$D2060,2,FALSE)</f>
        <v>0.27815000000000001</v>
      </c>
      <c r="D227" s="19">
        <f t="shared" si="30"/>
        <v>2.7814999999999999E-2</v>
      </c>
      <c r="E227" s="19">
        <f t="shared" si="31"/>
        <v>299.08799445563272</v>
      </c>
      <c r="F227" s="19">
        <f t="shared" si="32"/>
        <v>2.2699999999999999E-3</v>
      </c>
      <c r="G227" s="19">
        <f t="shared" si="33"/>
        <v>1.8707063000000002</v>
      </c>
      <c r="H227" s="19">
        <f t="shared" si="34"/>
        <v>2.9663269605143112</v>
      </c>
      <c r="I227" s="19">
        <f t="shared" si="35"/>
        <v>0.29663269605143111</v>
      </c>
      <c r="J227" s="19">
        <f t="shared" si="36"/>
        <v>0.5020668048007868</v>
      </c>
      <c r="K227" s="19">
        <f>VLOOKUP(A227,'Refractive index'!$C$5:$D$1430,2,FALSE)</f>
        <v>1.3573900000000001</v>
      </c>
      <c r="L227" s="19">
        <f>VLOOKUP(A227,'Refractive index'!$G$5:$H$1430,2,FALSE)</f>
        <v>1.32664</v>
      </c>
      <c r="M227" s="19">
        <f t="shared" si="37"/>
        <v>1.3281775</v>
      </c>
      <c r="N227">
        <f t="shared" si="38"/>
        <v>0.14770326614544613</v>
      </c>
    </row>
    <row r="228" spans="1:14" x14ac:dyDescent="0.25">
      <c r="A228" s="9">
        <v>1024</v>
      </c>
      <c r="B228">
        <f t="shared" si="39"/>
        <v>1</v>
      </c>
      <c r="C228" s="20">
        <f>VLOOKUP(A228,'Absorption coefficient'!$C228:$D2061,2,FALSE)</f>
        <v>0.27243000000000001</v>
      </c>
      <c r="D228" s="19">
        <f t="shared" si="30"/>
        <v>2.7243E-2</v>
      </c>
      <c r="E228" s="19">
        <f t="shared" si="31"/>
        <v>298.33209932115676</v>
      </c>
      <c r="F228" s="19">
        <f t="shared" si="32"/>
        <v>2.2699999999999999E-3</v>
      </c>
      <c r="G228" s="19">
        <f t="shared" si="33"/>
        <v>1.8712544000000002</v>
      </c>
      <c r="H228" s="19">
        <f t="shared" si="34"/>
        <v>2.9588199739919578</v>
      </c>
      <c r="I228" s="19">
        <f t="shared" si="35"/>
        <v>0.2958819973991958</v>
      </c>
      <c r="J228" s="19">
        <f t="shared" si="36"/>
        <v>0.50145888093642066</v>
      </c>
      <c r="K228" s="19">
        <f>VLOOKUP(A228,'Refractive index'!$C$5:$D$1430,2,FALSE)</f>
        <v>1.35738</v>
      </c>
      <c r="L228" s="19">
        <f>VLOOKUP(A228,'Refractive index'!$G$5:$H$1430,2,FALSE)</f>
        <v>1.3266199999999999</v>
      </c>
      <c r="M228" s="19">
        <f t="shared" si="37"/>
        <v>1.3281579999999999</v>
      </c>
      <c r="N228">
        <f t="shared" si="38"/>
        <v>0.14750934209416214</v>
      </c>
    </row>
    <row r="229" spans="1:14" x14ac:dyDescent="0.25">
      <c r="A229" s="9">
        <v>1025</v>
      </c>
      <c r="B229">
        <f t="shared" si="39"/>
        <v>1</v>
      </c>
      <c r="C229" s="20">
        <f>VLOOKUP(A229,'Absorption coefficient'!$C229:$D2062,2,FALSE)</f>
        <v>0.26722000000000001</v>
      </c>
      <c r="D229" s="19">
        <f t="shared" si="30"/>
        <v>2.6722000000000003E-2</v>
      </c>
      <c r="E229" s="19">
        <f t="shared" si="31"/>
        <v>297.57884960994852</v>
      </c>
      <c r="F229" s="19">
        <f t="shared" si="32"/>
        <v>2.2699999999999999E-3</v>
      </c>
      <c r="G229" s="19">
        <f t="shared" si="33"/>
        <v>1.8718025000000003</v>
      </c>
      <c r="H229" s="19">
        <f t="shared" si="34"/>
        <v>2.9513392714985258</v>
      </c>
      <c r="I229" s="19">
        <f t="shared" si="35"/>
        <v>0.29513392714985259</v>
      </c>
      <c r="J229" s="19">
        <f t="shared" si="36"/>
        <v>0.50085089285810691</v>
      </c>
      <c r="K229" s="19">
        <f>VLOOKUP(A229,'Refractive index'!$C$5:$D$1430,2,FALSE)</f>
        <v>1.35737</v>
      </c>
      <c r="L229" s="19">
        <f>VLOOKUP(A229,'Refractive index'!$G$5:$H$1430,2,FALSE)</f>
        <v>1.3266</v>
      </c>
      <c r="M229" s="19">
        <f t="shared" si="37"/>
        <v>1.3281385000000001</v>
      </c>
      <c r="N229">
        <f t="shared" si="38"/>
        <v>0.14731583622412944</v>
      </c>
    </row>
    <row r="230" spans="1:14" x14ac:dyDescent="0.25">
      <c r="A230" s="9">
        <v>1026</v>
      </c>
      <c r="B230">
        <f t="shared" si="39"/>
        <v>1</v>
      </c>
      <c r="C230" s="20">
        <f>VLOOKUP(A230,'Absorption coefficient'!$C230:$D2063,2,FALSE)</f>
        <v>0.26211000000000001</v>
      </c>
      <c r="D230" s="19">
        <f t="shared" si="30"/>
        <v>2.6211000000000002E-2</v>
      </c>
      <c r="E230" s="19">
        <f t="shared" si="31"/>
        <v>296.82823349639307</v>
      </c>
      <c r="F230" s="19">
        <f t="shared" si="32"/>
        <v>2.2699999999999999E-3</v>
      </c>
      <c r="G230" s="19">
        <f t="shared" si="33"/>
        <v>1.8723506000000001</v>
      </c>
      <c r="H230" s="19">
        <f t="shared" si="34"/>
        <v>2.9438847355116384</v>
      </c>
      <c r="I230" s="19">
        <f t="shared" si="35"/>
        <v>0.29438847355116382</v>
      </c>
      <c r="J230" s="19">
        <f t="shared" si="36"/>
        <v>0.50024284107668293</v>
      </c>
      <c r="K230" s="19">
        <f>VLOOKUP(A230,'Refractive index'!$C$5:$D$1430,2,FALSE)</f>
        <v>1.3573599999999999</v>
      </c>
      <c r="L230" s="19">
        <f>VLOOKUP(A230,'Refractive index'!$G$5:$H$1430,2,FALSE)</f>
        <v>1.3265800000000001</v>
      </c>
      <c r="M230" s="19">
        <f t="shared" si="37"/>
        <v>1.328119</v>
      </c>
      <c r="N230">
        <f t="shared" si="38"/>
        <v>0.14712274716170171</v>
      </c>
    </row>
    <row r="231" spans="1:14" x14ac:dyDescent="0.25">
      <c r="A231" s="9">
        <v>1027</v>
      </c>
      <c r="B231">
        <f t="shared" si="39"/>
        <v>1</v>
      </c>
      <c r="C231" s="20">
        <f>VLOOKUP(A231,'Absorption coefficient'!$C231:$D2064,2,FALSE)</f>
        <v>0.25658999999999998</v>
      </c>
      <c r="D231" s="19">
        <f t="shared" si="30"/>
        <v>2.5658999999999998E-2</v>
      </c>
      <c r="E231" s="19">
        <f t="shared" si="31"/>
        <v>296.08023921918874</v>
      </c>
      <c r="F231" s="19">
        <f t="shared" si="32"/>
        <v>2.2699999999999999E-3</v>
      </c>
      <c r="G231" s="19">
        <f t="shared" si="33"/>
        <v>1.8728987000000001</v>
      </c>
      <c r="H231" s="19">
        <f t="shared" si="34"/>
        <v>2.9364562491481543</v>
      </c>
      <c r="I231" s="19">
        <f t="shared" si="35"/>
        <v>0.29364562491481544</v>
      </c>
      <c r="J231" s="19">
        <f t="shared" si="36"/>
        <v>0.49963472610960813</v>
      </c>
      <c r="K231" s="19">
        <f>VLOOKUP(A231,'Refractive index'!$C$5:$D$1430,2,FALSE)</f>
        <v>1.3573500000000001</v>
      </c>
      <c r="L231" s="19">
        <f>VLOOKUP(A231,'Refractive index'!$G$5:$H$1430,2,FALSE)</f>
        <v>1.3265499999999999</v>
      </c>
      <c r="M231" s="19">
        <f t="shared" si="37"/>
        <v>1.32809</v>
      </c>
      <c r="N231">
        <f t="shared" si="38"/>
        <v>0.1469300735372169</v>
      </c>
    </row>
    <row r="232" spans="1:14" x14ac:dyDescent="0.25">
      <c r="A232" s="9">
        <v>1028</v>
      </c>
      <c r="B232">
        <f t="shared" si="39"/>
        <v>1</v>
      </c>
      <c r="C232" s="20">
        <f>VLOOKUP(A232,'Absorption coefficient'!$C232:$D2065,2,FALSE)</f>
        <v>0.25058999999999998</v>
      </c>
      <c r="D232" s="19">
        <f t="shared" si="30"/>
        <v>2.5058999999999998E-2</v>
      </c>
      <c r="E232" s="19">
        <f t="shared" si="31"/>
        <v>295.33485508094321</v>
      </c>
      <c r="F232" s="19">
        <f t="shared" si="32"/>
        <v>2.2699999999999999E-3</v>
      </c>
      <c r="G232" s="19">
        <f t="shared" si="33"/>
        <v>1.8734468</v>
      </c>
      <c r="H232" s="19">
        <f t="shared" si="34"/>
        <v>2.9290536961601492</v>
      </c>
      <c r="I232" s="19">
        <f t="shared" si="35"/>
        <v>0.29290536961601493</v>
      </c>
      <c r="J232" s="19">
        <f t="shared" si="36"/>
        <v>0.49902654848100703</v>
      </c>
      <c r="K232" s="19">
        <f>VLOOKUP(A232,'Refractive index'!$C$5:$D$1430,2,FALSE)</f>
        <v>1.35734</v>
      </c>
      <c r="L232" s="19">
        <f>VLOOKUP(A232,'Refractive index'!$G$5:$H$1430,2,FALSE)</f>
        <v>1.32653</v>
      </c>
      <c r="M232" s="19">
        <f t="shared" si="37"/>
        <v>1.3280704999999999</v>
      </c>
      <c r="N232">
        <f t="shared" si="38"/>
        <v>0.14673781398498137</v>
      </c>
    </row>
    <row r="233" spans="1:14" x14ac:dyDescent="0.25">
      <c r="A233" s="9">
        <v>1029</v>
      </c>
      <c r="B233">
        <f t="shared" si="39"/>
        <v>1</v>
      </c>
      <c r="C233" s="20">
        <f>VLOOKUP(A233,'Absorption coefficient'!$C233:$D2066,2,FALSE)</f>
        <v>0.24439</v>
      </c>
      <c r="D233" s="19">
        <f t="shared" si="30"/>
        <v>2.4438999999999999E-2</v>
      </c>
      <c r="E233" s="19">
        <f t="shared" si="31"/>
        <v>294.59206944775769</v>
      </c>
      <c r="F233" s="19">
        <f t="shared" si="32"/>
        <v>2.2699999999999999E-3</v>
      </c>
      <c r="G233" s="19">
        <f t="shared" si="33"/>
        <v>1.8739949</v>
      </c>
      <c r="H233" s="19">
        <f t="shared" si="34"/>
        <v>2.9216769609307836</v>
      </c>
      <c r="I233" s="19">
        <f t="shared" si="35"/>
        <v>0.29216769609307836</v>
      </c>
      <c r="J233" s="19">
        <f t="shared" si="36"/>
        <v>0.49841830872171633</v>
      </c>
      <c r="K233" s="19">
        <f>VLOOKUP(A233,'Refractive index'!$C$5:$D$1430,2,FALSE)</f>
        <v>1.3573299999999999</v>
      </c>
      <c r="L233" s="19">
        <f>VLOOKUP(A233,'Refractive index'!$G$5:$H$1430,2,FALSE)</f>
        <v>1.3265100000000001</v>
      </c>
      <c r="M233" s="19">
        <f t="shared" si="37"/>
        <v>1.3280510000000001</v>
      </c>
      <c r="N233">
        <f t="shared" si="38"/>
        <v>0.14654596714324583</v>
      </c>
    </row>
    <row r="234" spans="1:14" x14ac:dyDescent="0.25">
      <c r="A234" s="9">
        <v>1030</v>
      </c>
      <c r="B234">
        <f t="shared" si="39"/>
        <v>1</v>
      </c>
      <c r="C234" s="20">
        <f>VLOOKUP(A234,'Absorption coefficient'!$C234:$D2067,2,FALSE)</f>
        <v>0.23913000000000001</v>
      </c>
      <c r="D234" s="19">
        <f t="shared" si="30"/>
        <v>2.3913E-2</v>
      </c>
      <c r="E234" s="19">
        <f t="shared" si="31"/>
        <v>293.85187074882623</v>
      </c>
      <c r="F234" s="19">
        <f t="shared" si="32"/>
        <v>2.2699999999999999E-3</v>
      </c>
      <c r="G234" s="19">
        <f t="shared" si="33"/>
        <v>1.8745430000000001</v>
      </c>
      <c r="H234" s="19">
        <f t="shared" si="34"/>
        <v>2.9143259284703191</v>
      </c>
      <c r="I234" s="19">
        <f t="shared" si="35"/>
        <v>0.29143259284703193</v>
      </c>
      <c r="J234" s="19">
        <f t="shared" si="36"/>
        <v>0.49781000736932757</v>
      </c>
      <c r="K234" s="19">
        <f>VLOOKUP(A234,'Refractive index'!$C$5:$D$1430,2,FALSE)</f>
        <v>1.3573200000000001</v>
      </c>
      <c r="L234" s="19">
        <f>VLOOKUP(A234,'Refractive index'!$G$5:$H$1430,2,FALSE)</f>
        <v>1.3265</v>
      </c>
      <c r="M234" s="19">
        <f t="shared" si="37"/>
        <v>1.328041</v>
      </c>
      <c r="N234">
        <f t="shared" si="38"/>
        <v>0.14635453165418871</v>
      </c>
    </row>
    <row r="235" spans="1:14" x14ac:dyDescent="0.25">
      <c r="A235" s="9">
        <v>1031</v>
      </c>
      <c r="B235">
        <f t="shared" si="39"/>
        <v>1</v>
      </c>
      <c r="C235" s="20">
        <f>VLOOKUP(A235,'Absorption coefficient'!$C235:$D2068,2,FALSE)</f>
        <v>0.23571</v>
      </c>
      <c r="D235" s="19">
        <f t="shared" si="30"/>
        <v>2.3571000000000002E-2</v>
      </c>
      <c r="E235" s="19">
        <f t="shared" si="31"/>
        <v>293.11424747603002</v>
      </c>
      <c r="F235" s="19">
        <f t="shared" si="32"/>
        <v>2.2699999999999999E-3</v>
      </c>
      <c r="G235" s="19">
        <f t="shared" si="33"/>
        <v>1.8750911000000001</v>
      </c>
      <c r="H235" s="19">
        <f t="shared" si="34"/>
        <v>2.9070004844120869</v>
      </c>
      <c r="I235" s="19">
        <f t="shared" si="35"/>
        <v>0.29070004844120867</v>
      </c>
      <c r="J235" s="19">
        <f t="shared" si="36"/>
        <v>0.49720164496823416</v>
      </c>
      <c r="K235" s="19">
        <f>VLOOKUP(A235,'Refractive index'!$C$5:$D$1430,2,FALSE)</f>
        <v>1.35731</v>
      </c>
      <c r="L235" s="19">
        <f>VLOOKUP(A235,'Refractive index'!$G$5:$H$1430,2,FALSE)</f>
        <v>1.3265</v>
      </c>
      <c r="M235" s="19">
        <f t="shared" si="37"/>
        <v>1.3280405</v>
      </c>
      <c r="N235">
        <f t="shared" si="38"/>
        <v>0.14616350616389437</v>
      </c>
    </row>
    <row r="236" spans="1:14" x14ac:dyDescent="0.25">
      <c r="A236" s="9">
        <v>1032</v>
      </c>
      <c r="B236">
        <f t="shared" si="39"/>
        <v>1</v>
      </c>
      <c r="C236" s="20">
        <f>VLOOKUP(A236,'Absorption coefficient'!$C236:$D2069,2,FALSE)</f>
        <v>0.23313</v>
      </c>
      <c r="D236" s="19">
        <f t="shared" si="30"/>
        <v>2.3313E-2</v>
      </c>
      <c r="E236" s="19">
        <f t="shared" si="31"/>
        <v>292.37918818353637</v>
      </c>
      <c r="F236" s="19">
        <f t="shared" si="32"/>
        <v>2.2699999999999999E-3</v>
      </c>
      <c r="G236" s="19">
        <f t="shared" si="33"/>
        <v>1.8756392000000002</v>
      </c>
      <c r="H236" s="19">
        <f t="shared" si="34"/>
        <v>2.8997005150085013</v>
      </c>
      <c r="I236" s="19">
        <f t="shared" si="35"/>
        <v>0.28997005150085015</v>
      </c>
      <c r="J236" s="19">
        <f t="shared" si="36"/>
        <v>0.49659322206967593</v>
      </c>
      <c r="K236" s="19">
        <f>VLOOKUP(A236,'Refractive index'!$C$5:$D$1430,2,FALSE)</f>
        <v>1.3573</v>
      </c>
      <c r="L236" s="19">
        <f>VLOOKUP(A236,'Refractive index'!$G$5:$H$1430,2,FALSE)</f>
        <v>1.3265</v>
      </c>
      <c r="M236" s="19">
        <f t="shared" si="37"/>
        <v>1.3280400000000001</v>
      </c>
      <c r="N236">
        <f t="shared" si="38"/>
        <v>0.1459728893223331</v>
      </c>
    </row>
    <row r="237" spans="1:14" x14ac:dyDescent="0.25">
      <c r="A237" s="9">
        <v>1033</v>
      </c>
      <c r="B237">
        <f t="shared" si="39"/>
        <v>1</v>
      </c>
      <c r="C237" s="20">
        <f>VLOOKUP(A237,'Absorption coefficient'!$C237:$D2070,2,FALSE)</f>
        <v>0.22992000000000001</v>
      </c>
      <c r="D237" s="19">
        <f t="shared" si="30"/>
        <v>2.2992000000000002E-2</v>
      </c>
      <c r="E237" s="19">
        <f t="shared" si="31"/>
        <v>291.6466814874039</v>
      </c>
      <c r="F237" s="19">
        <f t="shared" si="32"/>
        <v>2.2699999999999999E-3</v>
      </c>
      <c r="G237" s="19">
        <f t="shared" si="33"/>
        <v>1.8761873000000002</v>
      </c>
      <c r="H237" s="19">
        <f t="shared" si="34"/>
        <v>2.8924259071271332</v>
      </c>
      <c r="I237" s="19">
        <f t="shared" si="35"/>
        <v>0.2892425907127133</v>
      </c>
      <c r="J237" s="19">
        <f t="shared" si="36"/>
        <v>0.49598473923178454</v>
      </c>
      <c r="K237" s="19">
        <f>VLOOKUP(A237,'Refractive index'!$C$5:$D$1430,2,FALSE)</f>
        <v>1.3572900000000001</v>
      </c>
      <c r="L237" s="19">
        <f>VLOOKUP(A237,'Refractive index'!$G$5:$H$1430,2,FALSE)</f>
        <v>1.3265</v>
      </c>
      <c r="M237" s="19">
        <f t="shared" si="37"/>
        <v>1.3280395</v>
      </c>
      <c r="N237">
        <f t="shared" si="38"/>
        <v>0.14578267978334242</v>
      </c>
    </row>
    <row r="238" spans="1:14" x14ac:dyDescent="0.25">
      <c r="A238" s="9">
        <v>1034</v>
      </c>
      <c r="B238">
        <f t="shared" si="39"/>
        <v>1</v>
      </c>
      <c r="C238" s="20">
        <f>VLOOKUP(A238,'Absorption coefficient'!$C238:$D2071,2,FALSE)</f>
        <v>0.22509000000000001</v>
      </c>
      <c r="D238" s="19">
        <f t="shared" si="30"/>
        <v>2.2509000000000001E-2</v>
      </c>
      <c r="E238" s="19">
        <f t="shared" si="31"/>
        <v>290.91671606518844</v>
      </c>
      <c r="F238" s="19">
        <f t="shared" si="32"/>
        <v>2.2699999999999999E-3</v>
      </c>
      <c r="G238" s="19">
        <f t="shared" si="33"/>
        <v>1.8767354000000001</v>
      </c>
      <c r="H238" s="19">
        <f t="shared" si="34"/>
        <v>2.8851765482467937</v>
      </c>
      <c r="I238" s="19">
        <f t="shared" si="35"/>
        <v>0.28851765482467939</v>
      </c>
      <c r="J238" s="19">
        <f t="shared" si="36"/>
        <v>0.49537619701962909</v>
      </c>
      <c r="K238" s="19">
        <f>VLOOKUP(A238,'Refractive index'!$C$5:$D$1430,2,FALSE)</f>
        <v>1.3572900000000001</v>
      </c>
      <c r="L238" s="19">
        <f>VLOOKUP(A238,'Refractive index'!$G$5:$H$1430,2,FALSE)</f>
        <v>1.3265</v>
      </c>
      <c r="M238" s="19">
        <f t="shared" si="37"/>
        <v>1.3280395</v>
      </c>
      <c r="N238">
        <f t="shared" si="38"/>
        <v>0.14559287620460767</v>
      </c>
    </row>
    <row r="239" spans="1:14" x14ac:dyDescent="0.25">
      <c r="A239" s="9">
        <v>1035</v>
      </c>
      <c r="B239">
        <f t="shared" si="39"/>
        <v>1</v>
      </c>
      <c r="C239" s="20">
        <f>VLOOKUP(A239,'Absorption coefficient'!$C239:$D2072,2,FALSE)</f>
        <v>0.21976000000000001</v>
      </c>
      <c r="D239" s="19">
        <f t="shared" si="30"/>
        <v>2.1976000000000002E-2</v>
      </c>
      <c r="E239" s="19">
        <f t="shared" si="31"/>
        <v>290.18928065555156</v>
      </c>
      <c r="F239" s="19">
        <f t="shared" si="32"/>
        <v>2.2699999999999999E-3</v>
      </c>
      <c r="G239" s="19">
        <f t="shared" si="33"/>
        <v>1.8772835000000001</v>
      </c>
      <c r="H239" s="19">
        <f t="shared" si="34"/>
        <v>2.8779523264536464</v>
      </c>
      <c r="I239" s="19">
        <f t="shared" si="35"/>
        <v>0.28779523264536466</v>
      </c>
      <c r="J239" s="19">
        <f t="shared" si="36"/>
        <v>0.49476759600526266</v>
      </c>
      <c r="K239" s="19">
        <f>VLOOKUP(A239,'Refractive index'!$C$5:$D$1430,2,FALSE)</f>
        <v>1.35728</v>
      </c>
      <c r="L239" s="19">
        <f>VLOOKUP(A239,'Refractive index'!$G$5:$H$1430,2,FALSE)</f>
        <v>1.3265</v>
      </c>
      <c r="M239" s="19">
        <f t="shared" si="37"/>
        <v>1.328039</v>
      </c>
      <c r="N239">
        <f t="shared" si="38"/>
        <v>0.1454034772476423</v>
      </c>
    </row>
    <row r="240" spans="1:14" x14ac:dyDescent="0.25">
      <c r="A240" s="9">
        <v>1036</v>
      </c>
      <c r="B240">
        <f t="shared" si="39"/>
        <v>1</v>
      </c>
      <c r="C240" s="20">
        <f>VLOOKUP(A240,'Absorption coefficient'!$C240:$D2073,2,FALSE)</f>
        <v>0.21514</v>
      </c>
      <c r="D240" s="19">
        <f t="shared" si="30"/>
        <v>2.1513999999999998E-2</v>
      </c>
      <c r="E240" s="19">
        <f t="shared" si="31"/>
        <v>289.46436405786778</v>
      </c>
      <c r="F240" s="19">
        <f t="shared" si="32"/>
        <v>2.2699999999999999E-3</v>
      </c>
      <c r="G240" s="19">
        <f t="shared" si="33"/>
        <v>1.8778315999999999</v>
      </c>
      <c r="H240" s="19">
        <f t="shared" si="34"/>
        <v>2.8707531304372949</v>
      </c>
      <c r="I240" s="19">
        <f t="shared" si="35"/>
        <v>0.28707531304372946</v>
      </c>
      <c r="J240" s="19">
        <f t="shared" si="36"/>
        <v>0.49415893676776612</v>
      </c>
      <c r="K240" s="19">
        <f>VLOOKUP(A240,'Refractive index'!$C$5:$D$1430,2,FALSE)</f>
        <v>1.35727</v>
      </c>
      <c r="L240" s="19">
        <f>VLOOKUP(A240,'Refractive index'!$G$5:$H$1430,2,FALSE)</f>
        <v>1.3264899999999999</v>
      </c>
      <c r="M240" s="19">
        <f t="shared" si="37"/>
        <v>1.3280289999999999</v>
      </c>
      <c r="N240">
        <f t="shared" si="38"/>
        <v>0.14521448157776648</v>
      </c>
    </row>
    <row r="241" spans="1:14" x14ac:dyDescent="0.25">
      <c r="A241" s="9">
        <v>1037</v>
      </c>
      <c r="B241">
        <f t="shared" si="39"/>
        <v>1</v>
      </c>
      <c r="C241" s="20">
        <f>VLOOKUP(A241,'Absorption coefficient'!$C241:$D2074,2,FALSE)</f>
        <v>0.21085000000000001</v>
      </c>
      <c r="D241" s="19">
        <f t="shared" si="30"/>
        <v>2.1085E-2</v>
      </c>
      <c r="E241" s="19">
        <f t="shared" si="31"/>
        <v>288.74195513184821</v>
      </c>
      <c r="F241" s="19">
        <f t="shared" si="32"/>
        <v>2.2699999999999999E-3</v>
      </c>
      <c r="G241" s="19">
        <f t="shared" si="33"/>
        <v>1.8783797</v>
      </c>
      <c r="H241" s="19">
        <f t="shared" si="34"/>
        <v>2.8635788494870504</v>
      </c>
      <c r="I241" s="19">
        <f t="shared" si="35"/>
        <v>0.28635788494870507</v>
      </c>
      <c r="J241" s="19">
        <f t="shared" si="36"/>
        <v>0.49355021989329617</v>
      </c>
      <c r="K241" s="19">
        <f>VLOOKUP(A241,'Refractive index'!$C$5:$D$1430,2,FALSE)</f>
        <v>1.3572599999999999</v>
      </c>
      <c r="L241" s="19">
        <f>VLOOKUP(A241,'Refractive index'!$G$5:$H$1430,2,FALSE)</f>
        <v>1.32647</v>
      </c>
      <c r="M241" s="19">
        <f t="shared" si="37"/>
        <v>1.3280095000000001</v>
      </c>
      <c r="N241">
        <f t="shared" si="38"/>
        <v>0.14502588786409248</v>
      </c>
    </row>
    <row r="242" spans="1:14" x14ac:dyDescent="0.25">
      <c r="A242" s="9">
        <v>1038</v>
      </c>
      <c r="B242">
        <f t="shared" si="39"/>
        <v>1</v>
      </c>
      <c r="C242" s="20">
        <f>VLOOKUP(A242,'Absorption coefficient'!$C242:$D2075,2,FALSE)</f>
        <v>0.20635000000000001</v>
      </c>
      <c r="D242" s="19">
        <f t="shared" si="30"/>
        <v>2.0635000000000001E-2</v>
      </c>
      <c r="E242" s="19">
        <f t="shared" si="31"/>
        <v>288.02204279714829</v>
      </c>
      <c r="F242" s="19">
        <f t="shared" si="32"/>
        <v>2.2699999999999999E-3</v>
      </c>
      <c r="G242" s="19">
        <f t="shared" si="33"/>
        <v>1.8789278</v>
      </c>
      <c r="H242" s="19">
        <f t="shared" si="34"/>
        <v>2.8564293734880266</v>
      </c>
      <c r="I242" s="19">
        <f t="shared" si="35"/>
        <v>0.28564293734880264</v>
      </c>
      <c r="J242" s="19">
        <f t="shared" si="36"/>
        <v>0.49294144597513079</v>
      </c>
      <c r="K242" s="19">
        <f>VLOOKUP(A242,'Refractive index'!$C$5:$D$1430,2,FALSE)</f>
        <v>1.3572500000000001</v>
      </c>
      <c r="L242" s="19">
        <f>VLOOKUP(A242,'Refractive index'!$G$5:$H$1430,2,FALSE)</f>
        <v>1.3264499999999999</v>
      </c>
      <c r="M242" s="19">
        <f t="shared" si="37"/>
        <v>1.32799</v>
      </c>
      <c r="N242">
        <f t="shared" si="38"/>
        <v>0.14483769477950018</v>
      </c>
    </row>
    <row r="243" spans="1:14" x14ac:dyDescent="0.25">
      <c r="A243" s="9">
        <v>1039</v>
      </c>
      <c r="B243">
        <f t="shared" si="39"/>
        <v>1</v>
      </c>
      <c r="C243" s="20">
        <f>VLOOKUP(A243,'Absorption coefficient'!$C243:$D2076,2,FALSE)</f>
        <v>0.20197999999999999</v>
      </c>
      <c r="D243" s="19">
        <f t="shared" si="30"/>
        <v>2.0198000000000001E-2</v>
      </c>
      <c r="E243" s="19">
        <f t="shared" si="31"/>
        <v>287.30461603299364</v>
      </c>
      <c r="F243" s="19">
        <f t="shared" si="32"/>
        <v>2.2699999999999999E-3</v>
      </c>
      <c r="G243" s="19">
        <f t="shared" si="33"/>
        <v>1.8794759000000001</v>
      </c>
      <c r="H243" s="19">
        <f t="shared" si="34"/>
        <v>2.8493045929174232</v>
      </c>
      <c r="I243" s="19">
        <f t="shared" si="35"/>
        <v>0.28493045929174232</v>
      </c>
      <c r="J243" s="19">
        <f t="shared" si="36"/>
        <v>0.49233261561371444</v>
      </c>
      <c r="K243" s="19">
        <f>VLOOKUP(A243,'Refractive index'!$C$5:$D$1430,2,FALSE)</f>
        <v>1.35724</v>
      </c>
      <c r="L243" s="19">
        <f>VLOOKUP(A243,'Refractive index'!$G$5:$H$1430,2,FALSE)</f>
        <v>1.3264199999999999</v>
      </c>
      <c r="M243" s="19">
        <f t="shared" si="37"/>
        <v>1.3279609999999999</v>
      </c>
      <c r="N243">
        <f t="shared" si="38"/>
        <v>0.14464990100062183</v>
      </c>
    </row>
    <row r="244" spans="1:14" x14ac:dyDescent="0.25">
      <c r="A244" s="9">
        <v>1040</v>
      </c>
      <c r="B244">
        <f t="shared" si="39"/>
        <v>1</v>
      </c>
      <c r="C244" s="20">
        <f>VLOOKUP(A244,'Absorption coefficient'!$C244:$D2077,2,FALSE)</f>
        <v>0.19811000000000001</v>
      </c>
      <c r="D244" s="19">
        <f t="shared" si="30"/>
        <v>1.9811000000000002E-2</v>
      </c>
      <c r="E244" s="19">
        <f t="shared" si="31"/>
        <v>286.589663877801</v>
      </c>
      <c r="F244" s="19">
        <f t="shared" si="32"/>
        <v>2.2699999999999999E-3</v>
      </c>
      <c r="G244" s="19">
        <f t="shared" si="33"/>
        <v>1.8800240000000001</v>
      </c>
      <c r="H244" s="19">
        <f t="shared" si="34"/>
        <v>2.8422043988407562</v>
      </c>
      <c r="I244" s="19">
        <f t="shared" si="35"/>
        <v>0.28422043988407564</v>
      </c>
      <c r="J244" s="19">
        <f t="shared" si="36"/>
        <v>0.49172372941670639</v>
      </c>
      <c r="K244" s="19">
        <f>VLOOKUP(A244,'Refractive index'!$C$5:$D$1430,2,FALSE)</f>
        <v>1.3572299999999999</v>
      </c>
      <c r="L244" s="19">
        <f>VLOOKUP(A244,'Refractive index'!$G$5:$H$1430,2,FALSE)</f>
        <v>1.3264</v>
      </c>
      <c r="M244" s="19">
        <f t="shared" si="37"/>
        <v>1.3279415000000001</v>
      </c>
      <c r="N244">
        <f t="shared" si="38"/>
        <v>0.14446250520782117</v>
      </c>
    </row>
    <row r="245" spans="1:14" x14ac:dyDescent="0.25">
      <c r="A245" s="9">
        <v>1041</v>
      </c>
      <c r="B245">
        <f t="shared" si="39"/>
        <v>1</v>
      </c>
      <c r="C245" s="20">
        <f>VLOOKUP(A245,'Absorption coefficient'!$C245:$D2078,2,FALSE)</f>
        <v>0.19434999999999999</v>
      </c>
      <c r="D245" s="19">
        <f t="shared" si="30"/>
        <v>1.9435000000000001E-2</v>
      </c>
      <c r="E245" s="19">
        <f t="shared" si="31"/>
        <v>285.87717542880404</v>
      </c>
      <c r="F245" s="19">
        <f t="shared" si="32"/>
        <v>2.2699999999999999E-3</v>
      </c>
      <c r="G245" s="19">
        <f t="shared" si="33"/>
        <v>1.8805721000000002</v>
      </c>
      <c r="H245" s="19">
        <f t="shared" si="34"/>
        <v>2.8351286829081417</v>
      </c>
      <c r="I245" s="19">
        <f t="shared" si="35"/>
        <v>0.28351286829081418</v>
      </c>
      <c r="J245" s="19">
        <f t="shared" si="36"/>
        <v>0.49111478799902453</v>
      </c>
      <c r="K245" s="19">
        <f>VLOOKUP(A245,'Refractive index'!$C$5:$D$1430,2,FALSE)</f>
        <v>1.3572200000000001</v>
      </c>
      <c r="L245" s="19">
        <f>VLOOKUP(A245,'Refractive index'!$G$5:$H$1430,2,FALSE)</f>
        <v>1.3263799999999999</v>
      </c>
      <c r="M245" s="19">
        <f t="shared" si="37"/>
        <v>1.3279219999999998</v>
      </c>
      <c r="N245">
        <f t="shared" si="38"/>
        <v>0.14427550608517561</v>
      </c>
    </row>
    <row r="246" spans="1:14" x14ac:dyDescent="0.25">
      <c r="A246" s="9">
        <v>1042</v>
      </c>
      <c r="B246">
        <f t="shared" si="39"/>
        <v>1</v>
      </c>
      <c r="C246" s="20">
        <f>VLOOKUP(A246,'Absorption coefficient'!$C246:$D2079,2,FALSE)</f>
        <v>0.19036</v>
      </c>
      <c r="D246" s="19">
        <f t="shared" si="30"/>
        <v>1.9036000000000001E-2</v>
      </c>
      <c r="E246" s="19">
        <f t="shared" si="31"/>
        <v>285.16713984168331</v>
      </c>
      <c r="F246" s="19">
        <f t="shared" si="32"/>
        <v>2.2699999999999999E-3</v>
      </c>
      <c r="G246" s="19">
        <f t="shared" si="33"/>
        <v>1.8811202000000002</v>
      </c>
      <c r="H246" s="19">
        <f t="shared" si="34"/>
        <v>2.8280773373506132</v>
      </c>
      <c r="I246" s="19">
        <f t="shared" si="35"/>
        <v>0.2828077337350613</v>
      </c>
      <c r="J246" s="19">
        <f t="shared" si="36"/>
        <v>0.4905057919828949</v>
      </c>
      <c r="K246" s="19">
        <f>VLOOKUP(A246,'Refractive index'!$C$5:$D$1430,2,FALSE)</f>
        <v>1.35721</v>
      </c>
      <c r="L246" s="19">
        <f>VLOOKUP(A246,'Refractive index'!$G$5:$H$1430,2,FALSE)</f>
        <v>1.32636</v>
      </c>
      <c r="M246" s="19">
        <f t="shared" si="37"/>
        <v>1.3279025</v>
      </c>
      <c r="N246">
        <f t="shared" si="38"/>
        <v>0.1440889023204574</v>
      </c>
    </row>
    <row r="247" spans="1:14" x14ac:dyDescent="0.25">
      <c r="A247" s="9">
        <v>1043</v>
      </c>
      <c r="B247">
        <f t="shared" si="39"/>
        <v>1</v>
      </c>
      <c r="C247" s="20">
        <f>VLOOKUP(A247,'Absorption coefficient'!$C247:$D2080,2,FALSE)</f>
        <v>0.18675</v>
      </c>
      <c r="D247" s="19">
        <f t="shared" si="30"/>
        <v>1.8675000000000001E-2</v>
      </c>
      <c r="E247" s="19">
        <f t="shared" si="31"/>
        <v>284.45954633019102</v>
      </c>
      <c r="F247" s="19">
        <f t="shared" si="32"/>
        <v>2.2699999999999999E-3</v>
      </c>
      <c r="G247" s="19">
        <f t="shared" si="33"/>
        <v>1.8816683000000001</v>
      </c>
      <c r="H247" s="19">
        <f t="shared" si="34"/>
        <v>2.8210502549763938</v>
      </c>
      <c r="I247" s="19">
        <f t="shared" si="35"/>
        <v>0.28210502549763938</v>
      </c>
      <c r="J247" s="19">
        <f t="shared" si="36"/>
        <v>0.4898967419978959</v>
      </c>
      <c r="K247" s="19">
        <f>VLOOKUP(A247,'Refractive index'!$C$5:$D$1430,2,FALSE)</f>
        <v>1.3572</v>
      </c>
      <c r="L247" s="19">
        <f>VLOOKUP(A247,'Refractive index'!$G$5:$H$1430,2,FALSE)</f>
        <v>1.3263400000000001</v>
      </c>
      <c r="M247" s="19">
        <f t="shared" si="37"/>
        <v>1.3278830000000001</v>
      </c>
      <c r="N247">
        <f t="shared" si="38"/>
        <v>0.14390269260511249</v>
      </c>
    </row>
    <row r="248" spans="1:14" x14ac:dyDescent="0.25">
      <c r="A248" s="9">
        <v>1044</v>
      </c>
      <c r="B248">
        <f t="shared" si="39"/>
        <v>1</v>
      </c>
      <c r="C248" s="20">
        <f>VLOOKUP(A248,'Absorption coefficient'!$C248:$D2081,2,FALSE)</f>
        <v>0.18407999999999999</v>
      </c>
      <c r="D248" s="19">
        <f t="shared" si="30"/>
        <v>1.8408000000000001E-2</v>
      </c>
      <c r="E248" s="19">
        <f t="shared" si="31"/>
        <v>283.75438416579601</v>
      </c>
      <c r="F248" s="19">
        <f t="shared" si="32"/>
        <v>2.2699999999999999E-3</v>
      </c>
      <c r="G248" s="19">
        <f t="shared" si="33"/>
        <v>1.8822164000000001</v>
      </c>
      <c r="H248" s="19">
        <f t="shared" si="34"/>
        <v>2.8140473291673693</v>
      </c>
      <c r="I248" s="19">
        <f t="shared" si="35"/>
        <v>0.28140473291673695</v>
      </c>
      <c r="J248" s="19">
        <f t="shared" si="36"/>
        <v>0.489287638681006</v>
      </c>
      <c r="K248" s="19">
        <f>VLOOKUP(A248,'Refractive index'!$C$5:$D$1430,2,FALSE)</f>
        <v>1.3571899999999999</v>
      </c>
      <c r="L248" s="19">
        <f>VLOOKUP(A248,'Refractive index'!$G$5:$H$1430,2,FALSE)</f>
        <v>1.3263199999999999</v>
      </c>
      <c r="M248" s="19">
        <f t="shared" si="37"/>
        <v>1.3278634999999999</v>
      </c>
      <c r="N248">
        <f t="shared" si="38"/>
        <v>0.14371687563424757</v>
      </c>
    </row>
    <row r="249" spans="1:14" x14ac:dyDescent="0.25">
      <c r="A249" s="9">
        <v>1045</v>
      </c>
      <c r="B249">
        <f t="shared" si="39"/>
        <v>1</v>
      </c>
      <c r="C249" s="20">
        <f>VLOOKUP(A249,'Absorption coefficient'!$C249:$D2082,2,FALSE)</f>
        <v>0.18179000000000001</v>
      </c>
      <c r="D249" s="19">
        <f t="shared" si="30"/>
        <v>1.8179000000000001E-2</v>
      </c>
      <c r="E249" s="19">
        <f t="shared" si="31"/>
        <v>283.05164267730623</v>
      </c>
      <c r="F249" s="19">
        <f t="shared" si="32"/>
        <v>2.2699999999999999E-3</v>
      </c>
      <c r="G249" s="19">
        <f t="shared" si="33"/>
        <v>1.8827645</v>
      </c>
      <c r="H249" s="19">
        <f t="shared" si="34"/>
        <v>2.8070684538753299</v>
      </c>
      <c r="I249" s="19">
        <f t="shared" si="35"/>
        <v>0.28070684538753299</v>
      </c>
      <c r="J249" s="19">
        <f t="shared" si="36"/>
        <v>0.48867848267665148</v>
      </c>
      <c r="K249" s="19">
        <f>VLOOKUP(A249,'Refractive index'!$C$5:$D$1430,2,FALSE)</f>
        <v>1.3571800000000001</v>
      </c>
      <c r="L249" s="19">
        <f>VLOOKUP(A249,'Refractive index'!$G$5:$H$1430,2,FALSE)</f>
        <v>1.3263</v>
      </c>
      <c r="M249" s="19">
        <f t="shared" si="37"/>
        <v>1.327844</v>
      </c>
      <c r="N249">
        <f t="shared" si="38"/>
        <v>0.14353145010660395</v>
      </c>
    </row>
    <row r="250" spans="1:14" x14ac:dyDescent="0.25">
      <c r="A250" s="9">
        <v>1046</v>
      </c>
      <c r="B250">
        <f t="shared" si="39"/>
        <v>1</v>
      </c>
      <c r="C250" s="20">
        <f>VLOOKUP(A250,'Absorption coefficient'!$C250:$D2083,2,FALSE)</f>
        <v>0.17901</v>
      </c>
      <c r="D250" s="19">
        <f t="shared" si="30"/>
        <v>1.7901E-2</v>
      </c>
      <c r="E250" s="19">
        <f t="shared" si="31"/>
        <v>282.35131125052055</v>
      </c>
      <c r="F250" s="19">
        <f t="shared" si="32"/>
        <v>2.2699999999999999E-3</v>
      </c>
      <c r="G250" s="19">
        <f t="shared" si="33"/>
        <v>1.8833126</v>
      </c>
      <c r="H250" s="19">
        <f t="shared" si="34"/>
        <v>2.8001135236185175</v>
      </c>
      <c r="I250" s="19">
        <f t="shared" si="35"/>
        <v>0.28001135236185176</v>
      </c>
      <c r="J250" s="19">
        <f t="shared" si="36"/>
        <v>0.48806927463675176</v>
      </c>
      <c r="K250" s="19">
        <f>VLOOKUP(A250,'Refractive index'!$C$5:$D$1430,2,FALSE)</f>
        <v>1.35717</v>
      </c>
      <c r="L250" s="19">
        <f>VLOOKUP(A250,'Refractive index'!$G$5:$H$1430,2,FALSE)</f>
        <v>1.3262799999999999</v>
      </c>
      <c r="M250" s="19">
        <f t="shared" si="37"/>
        <v>1.3278245</v>
      </c>
      <c r="N250">
        <f t="shared" si="38"/>
        <v>0.14334641472454687</v>
      </c>
    </row>
    <row r="251" spans="1:14" x14ac:dyDescent="0.25">
      <c r="A251" s="9">
        <v>1047</v>
      </c>
      <c r="B251">
        <f t="shared" si="39"/>
        <v>1</v>
      </c>
      <c r="C251" s="20">
        <f>VLOOKUP(A251,'Absorption coefficient'!$C251:$D2084,2,FALSE)</f>
        <v>0.17524000000000001</v>
      </c>
      <c r="D251" s="19">
        <f t="shared" si="30"/>
        <v>1.7524000000000001E-2</v>
      </c>
      <c r="E251" s="19">
        <f t="shared" si="31"/>
        <v>281.65337932786309</v>
      </c>
      <c r="F251" s="19">
        <f t="shared" si="32"/>
        <v>2.2699999999999999E-3</v>
      </c>
      <c r="G251" s="19">
        <f t="shared" si="33"/>
        <v>1.8838607000000001</v>
      </c>
      <c r="H251" s="19">
        <f t="shared" si="34"/>
        <v>2.7931824334779813</v>
      </c>
      <c r="I251" s="19">
        <f t="shared" si="35"/>
        <v>0.27931824334779815</v>
      </c>
      <c r="J251" s="19">
        <f t="shared" si="36"/>
        <v>0.48746001522076843</v>
      </c>
      <c r="K251" s="19">
        <f>VLOOKUP(A251,'Refractive index'!$C$5:$D$1430,2,FALSE)</f>
        <v>1.3571599999999999</v>
      </c>
      <c r="L251" s="19">
        <f>VLOOKUP(A251,'Refractive index'!$G$5:$H$1430,2,FALSE)</f>
        <v>1.3262499999999999</v>
      </c>
      <c r="M251" s="19">
        <f t="shared" si="37"/>
        <v>1.3277954999999999</v>
      </c>
      <c r="N251">
        <f t="shared" si="38"/>
        <v>0.14316176819404217</v>
      </c>
    </row>
    <row r="252" spans="1:14" x14ac:dyDescent="0.25">
      <c r="A252" s="9">
        <v>1048</v>
      </c>
      <c r="B252">
        <f t="shared" si="39"/>
        <v>1</v>
      </c>
      <c r="C252" s="20">
        <f>VLOOKUP(A252,'Absorption coefficient'!$C252:$D2085,2,FALSE)</f>
        <v>0.17147000000000001</v>
      </c>
      <c r="D252" s="19">
        <f t="shared" si="30"/>
        <v>1.7147000000000003E-2</v>
      </c>
      <c r="E252" s="19">
        <f t="shared" si="31"/>
        <v>280.95783640802694</v>
      </c>
      <c r="F252" s="19">
        <f t="shared" si="32"/>
        <v>2.2699999999999999E-3</v>
      </c>
      <c r="G252" s="19">
        <f t="shared" si="33"/>
        <v>1.8844088000000001</v>
      </c>
      <c r="H252" s="19">
        <f t="shared" si="34"/>
        <v>2.7862750790940418</v>
      </c>
      <c r="I252" s="19">
        <f t="shared" si="35"/>
        <v>0.27862750790940416</v>
      </c>
      <c r="J252" s="19">
        <f t="shared" si="36"/>
        <v>0.48685070509575012</v>
      </c>
      <c r="K252" s="19">
        <f>VLOOKUP(A252,'Refractive index'!$C$5:$D$1430,2,FALSE)</f>
        <v>1.3571500000000001</v>
      </c>
      <c r="L252" s="19">
        <f>VLOOKUP(A252,'Refractive index'!$G$5:$H$1430,2,FALSE)</f>
        <v>1.32623</v>
      </c>
      <c r="M252" s="19">
        <f t="shared" si="37"/>
        <v>1.3277760000000001</v>
      </c>
      <c r="N252">
        <f t="shared" si="38"/>
        <v>0.14297750922463906</v>
      </c>
    </row>
    <row r="253" spans="1:14" x14ac:dyDescent="0.25">
      <c r="A253" s="9">
        <v>1049</v>
      </c>
      <c r="B253">
        <f t="shared" si="39"/>
        <v>1</v>
      </c>
      <c r="C253" s="20">
        <f>VLOOKUP(A253,'Absorption coefficient'!$C253:$D2086,2,FALSE)</f>
        <v>0.16866</v>
      </c>
      <c r="D253" s="19">
        <f t="shared" si="30"/>
        <v>1.6865999999999999E-2</v>
      </c>
      <c r="E253" s="19">
        <f t="shared" si="31"/>
        <v>280.26467204562482</v>
      </c>
      <c r="F253" s="19">
        <f t="shared" si="32"/>
        <v>2.2699999999999999E-3</v>
      </c>
      <c r="G253" s="19">
        <f t="shared" si="33"/>
        <v>1.8849569000000002</v>
      </c>
      <c r="H253" s="19">
        <f t="shared" si="34"/>
        <v>2.7793913566628219</v>
      </c>
      <c r="I253" s="19">
        <f t="shared" si="35"/>
        <v>0.2779391356662822</v>
      </c>
      <c r="J253" s="19">
        <f t="shared" si="36"/>
        <v>0.48624134493638227</v>
      </c>
      <c r="K253" s="19">
        <f>VLOOKUP(A253,'Refractive index'!$C$5:$D$1430,2,FALSE)</f>
        <v>1.35714</v>
      </c>
      <c r="L253" s="19">
        <f>VLOOKUP(A253,'Refractive index'!$G$5:$H$1430,2,FALSE)</f>
        <v>1.3262100000000001</v>
      </c>
      <c r="M253" s="19">
        <f t="shared" si="37"/>
        <v>1.3277565</v>
      </c>
      <c r="N253">
        <f t="shared" si="38"/>
        <v>0.14279363652945354</v>
      </c>
    </row>
    <row r="254" spans="1:14" x14ac:dyDescent="0.25">
      <c r="A254" s="9">
        <v>1050</v>
      </c>
      <c r="B254">
        <f t="shared" si="39"/>
        <v>1</v>
      </c>
      <c r="C254" s="20">
        <f>VLOOKUP(A254,'Absorption coefficient'!$C254:$D2087,2,FALSE)</f>
        <v>0.16636000000000001</v>
      </c>
      <c r="D254" s="19">
        <f t="shared" si="30"/>
        <v>1.6636000000000001E-2</v>
      </c>
      <c r="E254" s="19">
        <f t="shared" si="31"/>
        <v>279.57387585083762</v>
      </c>
      <c r="F254" s="19">
        <f t="shared" si="32"/>
        <v>2.2699999999999999E-3</v>
      </c>
      <c r="G254" s="19">
        <f t="shared" si="33"/>
        <v>1.8855050000000002</v>
      </c>
      <c r="H254" s="19">
        <f t="shared" si="34"/>
        <v>2.7725311629327436</v>
      </c>
      <c r="I254" s="19">
        <f t="shared" si="35"/>
        <v>0.27725311629327437</v>
      </c>
      <c r="J254" s="19">
        <f t="shared" si="36"/>
        <v>0.48563193542503347</v>
      </c>
      <c r="K254" s="19">
        <f>VLOOKUP(A254,'Refractive index'!$C$5:$D$1430,2,FALSE)</f>
        <v>1.3571299999999999</v>
      </c>
      <c r="L254" s="19">
        <f>VLOOKUP(A254,'Refractive index'!$G$5:$H$1430,2,FALSE)</f>
        <v>1.3262</v>
      </c>
      <c r="M254" s="19">
        <f t="shared" si="37"/>
        <v>1.3277464999999999</v>
      </c>
      <c r="N254">
        <f t="shared" si="38"/>
        <v>0.14261014882514966</v>
      </c>
    </row>
    <row r="255" spans="1:14" x14ac:dyDescent="0.25">
      <c r="A255" s="9">
        <v>1051</v>
      </c>
      <c r="B255">
        <f t="shared" si="39"/>
        <v>1</v>
      </c>
      <c r="C255" s="20">
        <f>VLOOKUP(A255,'Absorption coefficient'!$C255:$D2088,2,FALSE)</f>
        <v>0.16391</v>
      </c>
      <c r="D255" s="19">
        <f t="shared" si="30"/>
        <v>1.6390999999999999E-2</v>
      </c>
      <c r="E255" s="19">
        <f t="shared" si="31"/>
        <v>278.88543748906193</v>
      </c>
      <c r="F255" s="19">
        <f t="shared" si="32"/>
        <v>2.2699999999999999E-3</v>
      </c>
      <c r="G255" s="19">
        <f t="shared" si="33"/>
        <v>1.8860531000000003</v>
      </c>
      <c r="H255" s="19">
        <f t="shared" si="34"/>
        <v>2.7656943952010318</v>
      </c>
      <c r="I255" s="19">
        <f t="shared" si="35"/>
        <v>0.27656943952010316</v>
      </c>
      <c r="J255" s="19">
        <f t="shared" si="36"/>
        <v>0.48502247725180236</v>
      </c>
      <c r="K255" s="19">
        <f>VLOOKUP(A255,'Refractive index'!$C$5:$D$1430,2,FALSE)</f>
        <v>1.3571200000000001</v>
      </c>
      <c r="L255" s="19">
        <f>VLOOKUP(A255,'Refractive index'!$G$5:$H$1430,2,FALSE)</f>
        <v>1.3262</v>
      </c>
      <c r="M255" s="19">
        <f t="shared" si="37"/>
        <v>1.3277460000000001</v>
      </c>
      <c r="N255">
        <f t="shared" si="38"/>
        <v>0.1424270448319202</v>
      </c>
    </row>
    <row r="256" spans="1:14" x14ac:dyDescent="0.25">
      <c r="A256" s="9">
        <v>1052</v>
      </c>
      <c r="B256">
        <f t="shared" si="39"/>
        <v>1</v>
      </c>
      <c r="C256" s="20">
        <f>VLOOKUP(A256,'Absorption coefficient'!$C256:$D2089,2,FALSE)</f>
        <v>0.16125999999999999</v>
      </c>
      <c r="D256" s="19">
        <f t="shared" si="30"/>
        <v>1.6125999999999998E-2</v>
      </c>
      <c r="E256" s="19">
        <f t="shared" si="31"/>
        <v>278.19934668057175</v>
      </c>
      <c r="F256" s="19">
        <f t="shared" si="32"/>
        <v>2.2699999999999999E-3</v>
      </c>
      <c r="G256" s="19">
        <f t="shared" si="33"/>
        <v>1.8866012000000001</v>
      </c>
      <c r="H256" s="19">
        <f t="shared" si="34"/>
        <v>2.7588809513103483</v>
      </c>
      <c r="I256" s="19">
        <f t="shared" si="35"/>
        <v>0.27588809513103485</v>
      </c>
      <c r="J256" s="19">
        <f t="shared" si="36"/>
        <v>0.48441297111456671</v>
      </c>
      <c r="K256" s="19">
        <f>VLOOKUP(A256,'Refractive index'!$C$5:$D$1430,2,FALSE)</f>
        <v>1.35711</v>
      </c>
      <c r="L256" s="19">
        <f>VLOOKUP(A256,'Refractive index'!$G$5:$H$1430,2,FALSE)</f>
        <v>1.3262</v>
      </c>
      <c r="M256" s="19">
        <f t="shared" si="37"/>
        <v>1.3277455</v>
      </c>
      <c r="N256">
        <f t="shared" si="38"/>
        <v>0.14224432327347203</v>
      </c>
    </row>
    <row r="257" spans="1:14" x14ac:dyDescent="0.25">
      <c r="A257" s="9">
        <v>1053</v>
      </c>
      <c r="B257">
        <f t="shared" si="39"/>
        <v>1</v>
      </c>
      <c r="C257" s="20">
        <f>VLOOKUP(A257,'Absorption coefficient'!$C257:$D2090,2,FALSE)</f>
        <v>0.15856000000000001</v>
      </c>
      <c r="D257" s="19">
        <f t="shared" si="30"/>
        <v>1.5856000000000002E-2</v>
      </c>
      <c r="E257" s="19">
        <f t="shared" si="31"/>
        <v>277.51559320016861</v>
      </c>
      <c r="F257" s="19">
        <f t="shared" si="32"/>
        <v>2.2699999999999999E-3</v>
      </c>
      <c r="G257" s="19">
        <f t="shared" si="33"/>
        <v>1.8871493000000001</v>
      </c>
      <c r="H257" s="19">
        <f t="shared" si="34"/>
        <v>2.7520907296453183</v>
      </c>
      <c r="I257" s="19">
        <f t="shared" si="35"/>
        <v>0.27520907296453184</v>
      </c>
      <c r="J257" s="19">
        <f t="shared" si="36"/>
        <v>0.48380341771902924</v>
      </c>
      <c r="K257" s="19">
        <f>VLOOKUP(A257,'Refractive index'!$C$5:$D$1430,2,FALSE)</f>
        <v>1.3571</v>
      </c>
      <c r="L257" s="19">
        <f>VLOOKUP(A257,'Refractive index'!$G$5:$H$1430,2,FALSE)</f>
        <v>1.3262</v>
      </c>
      <c r="M257" s="19">
        <f t="shared" si="37"/>
        <v>1.327745</v>
      </c>
      <c r="N257">
        <f t="shared" si="38"/>
        <v>0.14206198287700564</v>
      </c>
    </row>
    <row r="258" spans="1:14" x14ac:dyDescent="0.25">
      <c r="A258" s="9">
        <v>1054</v>
      </c>
      <c r="B258">
        <f t="shared" si="39"/>
        <v>1</v>
      </c>
      <c r="C258" s="20">
        <f>VLOOKUP(A258,'Absorption coefficient'!$C258:$D2091,2,FALSE)</f>
        <v>0.15618000000000001</v>
      </c>
      <c r="D258" s="19">
        <f t="shared" si="30"/>
        <v>1.5618000000000002E-2</v>
      </c>
      <c r="E258" s="19">
        <f t="shared" si="31"/>
        <v>276.83416687684297</v>
      </c>
      <c r="F258" s="19">
        <f t="shared" si="32"/>
        <v>2.2699999999999999E-3</v>
      </c>
      <c r="G258" s="19">
        <f t="shared" si="33"/>
        <v>1.8876974</v>
      </c>
      <c r="H258" s="19">
        <f t="shared" si="34"/>
        <v>2.7453236291291581</v>
      </c>
      <c r="I258" s="19">
        <f t="shared" si="35"/>
        <v>0.27453236291291583</v>
      </c>
      <c r="J258" s="19">
        <f t="shared" si="36"/>
        <v>0.48319381777876769</v>
      </c>
      <c r="K258" s="19">
        <f>VLOOKUP(A258,'Refractive index'!$C$5:$D$1430,2,FALSE)</f>
        <v>1.3571</v>
      </c>
      <c r="L258" s="19">
        <f>VLOOKUP(A258,'Refractive index'!$G$5:$H$1430,2,FALSE)</f>
        <v>1.3262</v>
      </c>
      <c r="M258" s="19">
        <f t="shared" si="37"/>
        <v>1.327745</v>
      </c>
      <c r="N258">
        <f t="shared" si="38"/>
        <v>0.14188002237319786</v>
      </c>
    </row>
    <row r="259" spans="1:14" x14ac:dyDescent="0.25">
      <c r="A259" s="9">
        <v>1055</v>
      </c>
      <c r="B259">
        <f t="shared" si="39"/>
        <v>1</v>
      </c>
      <c r="C259" s="20">
        <f>VLOOKUP(A259,'Absorption coefficient'!$C259:$D2092,2,FALSE)</f>
        <v>0.15445999999999999</v>
      </c>
      <c r="D259" s="19">
        <f t="shared" si="30"/>
        <v>1.5445999999999998E-2</v>
      </c>
      <c r="E259" s="19">
        <f t="shared" si="31"/>
        <v>276.1550575934391</v>
      </c>
      <c r="F259" s="19">
        <f t="shared" si="32"/>
        <v>2.2699999999999999E-3</v>
      </c>
      <c r="G259" s="19">
        <f t="shared" si="33"/>
        <v>1.8882455</v>
      </c>
      <c r="H259" s="19">
        <f t="shared" si="34"/>
        <v>2.7385795492203471</v>
      </c>
      <c r="I259" s="19">
        <f t="shared" si="35"/>
        <v>0.27385795492203469</v>
      </c>
      <c r="J259" s="19">
        <f t="shared" si="36"/>
        <v>0.48258417201528081</v>
      </c>
      <c r="K259" s="19">
        <f>VLOOKUP(A259,'Refractive index'!$C$5:$D$1430,2,FALSE)</f>
        <v>1.3570899999999999</v>
      </c>
      <c r="L259" s="19">
        <f>VLOOKUP(A259,'Refractive index'!$G$5:$H$1430,2,FALSE)</f>
        <v>1.3262</v>
      </c>
      <c r="M259" s="19">
        <f t="shared" si="37"/>
        <v>1.3277445000000001</v>
      </c>
      <c r="N259">
        <f t="shared" si="38"/>
        <v>0.14169844049618649</v>
      </c>
    </row>
    <row r="260" spans="1:14" x14ac:dyDescent="0.25">
      <c r="A260" s="9">
        <v>1056</v>
      </c>
      <c r="B260">
        <f t="shared" si="39"/>
        <v>1</v>
      </c>
      <c r="C260" s="20">
        <f>VLOOKUP(A260,'Absorption coefficient'!$C260:$D2093,2,FALSE)</f>
        <v>0.15322</v>
      </c>
      <c r="D260" s="19">
        <f t="shared" si="30"/>
        <v>1.5321999999999999E-2</v>
      </c>
      <c r="E260" s="19">
        <f t="shared" si="31"/>
        <v>275.47825528631523</v>
      </c>
      <c r="F260" s="19">
        <f t="shared" si="32"/>
        <v>2.2699999999999999E-3</v>
      </c>
      <c r="G260" s="19">
        <f t="shared" si="33"/>
        <v>1.8887936000000001</v>
      </c>
      <c r="H260" s="19">
        <f t="shared" si="34"/>
        <v>2.7318583899092537</v>
      </c>
      <c r="I260" s="19">
        <f t="shared" si="35"/>
        <v>0.27318583899092536</v>
      </c>
      <c r="J260" s="19">
        <f t="shared" si="36"/>
        <v>0.48197448115803776</v>
      </c>
      <c r="K260" s="19">
        <f>VLOOKUP(A260,'Refractive index'!$C$5:$D$1430,2,FALSE)</f>
        <v>1.3570800000000001</v>
      </c>
      <c r="L260" s="19">
        <f>VLOOKUP(A260,'Refractive index'!$G$5:$H$1430,2,FALSE)</f>
        <v>1.32619</v>
      </c>
      <c r="M260" s="19">
        <f t="shared" si="37"/>
        <v>1.3277345</v>
      </c>
      <c r="N260">
        <f t="shared" si="38"/>
        <v>0.14151723598355087</v>
      </c>
    </row>
    <row r="261" spans="1:14" x14ac:dyDescent="0.25">
      <c r="A261" s="9">
        <v>1057</v>
      </c>
      <c r="B261">
        <f t="shared" si="39"/>
        <v>1</v>
      </c>
      <c r="C261" s="20">
        <f>VLOOKUP(A261,'Absorption coefficient'!$C261:$D2094,2,FALSE)</f>
        <v>0.15218000000000001</v>
      </c>
      <c r="D261" s="19">
        <f t="shared" ref="D261:D324" si="40">C261/10</f>
        <v>1.5218000000000001E-2</v>
      </c>
      <c r="E261" s="19">
        <f t="shared" ref="E261:E324" si="41">18680000000*A261^-2.59</f>
        <v>274.80374994501165</v>
      </c>
      <c r="F261" s="19">
        <f t="shared" ref="F261:F324" si="42">$B$2*0.00227</f>
        <v>2.2699999999999999E-3</v>
      </c>
      <c r="G261" s="19">
        <f t="shared" ref="G261:G324" si="43">1.31+0.0005481*A261</f>
        <v>1.8893417000000001</v>
      </c>
      <c r="H261" s="19">
        <f t="shared" ref="H261:H324" si="44">(E261/0.227)*F261*((1-F261)^(G261+1))/(1+F261*(G261-1))^(G261-1)</f>
        <v>2.7251600517148287</v>
      </c>
      <c r="I261" s="19">
        <f t="shared" ref="I261:I324" si="45">H261/10</f>
        <v>0.27251600517148289</v>
      </c>
      <c r="J261" s="19">
        <f t="shared" ref="J261:J324" si="46">1.094*((1-0.3516)/(1+EXP(0.0053*(A261-1555.497387)))+0.3516)-0.0005653*((1-0.1933)/(1+EXP(0.0053*(A261-1555.497387)))+0.1933)*A261</f>
        <v>0.48136474594452539</v>
      </c>
      <c r="K261" s="19">
        <f>VLOOKUP(A261,'Refractive index'!$C$5:$D$1430,2,FALSE)</f>
        <v>1.35707</v>
      </c>
      <c r="L261" s="19">
        <f>VLOOKUP(A261,'Refractive index'!$G$5:$H$1430,2,FALSE)</f>
        <v>1.3261700000000001</v>
      </c>
      <c r="M261" s="19">
        <f t="shared" ref="M261:M324" si="47">L261+(K261-L261)*(B261/20)</f>
        <v>1.327715</v>
      </c>
      <c r="N261">
        <f t="shared" ref="N261:N324" si="48">I261*(1-J261)</f>
        <v>0.14133640757629506</v>
      </c>
    </row>
    <row r="262" spans="1:14" x14ac:dyDescent="0.25">
      <c r="A262" s="9">
        <v>1058</v>
      </c>
      <c r="B262">
        <f t="shared" si="39"/>
        <v>1</v>
      </c>
      <c r="C262" s="20">
        <f>VLOOKUP(A262,'Absorption coefficient'!$C262:$D2095,2,FALSE)</f>
        <v>0.15104000000000001</v>
      </c>
      <c r="D262" s="19">
        <f t="shared" si="40"/>
        <v>1.5104000000000001E-2</v>
      </c>
      <c r="E262" s="19">
        <f t="shared" si="41"/>
        <v>274.1315316119194</v>
      </c>
      <c r="F262" s="19">
        <f t="shared" si="42"/>
        <v>2.2699999999999999E-3</v>
      </c>
      <c r="G262" s="19">
        <f t="shared" si="43"/>
        <v>1.8898898000000002</v>
      </c>
      <c r="H262" s="19">
        <f t="shared" si="44"/>
        <v>2.7184844356813169</v>
      </c>
      <c r="I262" s="19">
        <f t="shared" si="45"/>
        <v>0.2718484435681317</v>
      </c>
      <c r="J262" s="19">
        <f t="shared" si="46"/>
        <v>0.48075496712029608</v>
      </c>
      <c r="K262" s="19">
        <f>VLOOKUP(A262,'Refractive index'!$C$5:$D$1430,2,FALSE)</f>
        <v>1.3570599999999999</v>
      </c>
      <c r="L262" s="19">
        <f>VLOOKUP(A262,'Refractive index'!$G$5:$H$1430,2,FALSE)</f>
        <v>1.3261499999999999</v>
      </c>
      <c r="M262" s="19">
        <f t="shared" si="47"/>
        <v>1.3276954999999999</v>
      </c>
      <c r="N262">
        <f t="shared" si="48"/>
        <v>0.14115595401883088</v>
      </c>
    </row>
    <row r="263" spans="1:14" x14ac:dyDescent="0.25">
      <c r="A263" s="9">
        <v>1059</v>
      </c>
      <c r="B263">
        <f t="shared" ref="B263:B326" si="49">$B$2</f>
        <v>1</v>
      </c>
      <c r="C263" s="20">
        <f>VLOOKUP(A263,'Absorption coefficient'!$C263:$D2096,2,FALSE)</f>
        <v>0.14951999999999999</v>
      </c>
      <c r="D263" s="19">
        <f t="shared" si="40"/>
        <v>1.4951999999999998E-2</v>
      </c>
      <c r="E263" s="19">
        <f t="shared" si="41"/>
        <v>273.4615903819527</v>
      </c>
      <c r="F263" s="19">
        <f t="shared" si="42"/>
        <v>2.2699999999999999E-3</v>
      </c>
      <c r="G263" s="19">
        <f t="shared" si="43"/>
        <v>1.8904379000000002</v>
      </c>
      <c r="H263" s="19">
        <f t="shared" si="44"/>
        <v>2.7118314433749999</v>
      </c>
      <c r="I263" s="19">
        <f t="shared" si="45"/>
        <v>0.27118314433750002</v>
      </c>
      <c r="J263" s="19">
        <f t="shared" si="46"/>
        <v>0.4801451454390171</v>
      </c>
      <c r="K263" s="19">
        <f>VLOOKUP(A263,'Refractive index'!$C$5:$D$1430,2,FALSE)</f>
        <v>1.3570500000000001</v>
      </c>
      <c r="L263" s="19">
        <f>VLOOKUP(A263,'Refractive index'!$G$5:$H$1430,2,FALSE)</f>
        <v>1.32612</v>
      </c>
      <c r="M263" s="19">
        <f t="shared" si="47"/>
        <v>1.3276664999999999</v>
      </c>
      <c r="N263">
        <f t="shared" si="48"/>
        <v>0.14097587405896111</v>
      </c>
    </row>
    <row r="264" spans="1:14" x14ac:dyDescent="0.25">
      <c r="A264" s="9">
        <v>1060</v>
      </c>
      <c r="B264">
        <f t="shared" si="49"/>
        <v>1</v>
      </c>
      <c r="C264" s="20">
        <f>VLOOKUP(A264,'Absorption coefficient'!$C264:$D2097,2,FALSE)</f>
        <v>0.14749999999999999</v>
      </c>
      <c r="D264" s="19">
        <f t="shared" si="40"/>
        <v>1.4749999999999999E-2</v>
      </c>
      <c r="E264" s="19">
        <f t="shared" si="41"/>
        <v>272.79391640222076</v>
      </c>
      <c r="F264" s="19">
        <f t="shared" si="42"/>
        <v>2.2699999999999999E-3</v>
      </c>
      <c r="G264" s="19">
        <f t="shared" si="43"/>
        <v>1.8909860000000001</v>
      </c>
      <c r="H264" s="19">
        <f t="shared" si="44"/>
        <v>2.7052009768809318</v>
      </c>
      <c r="I264" s="19">
        <f t="shared" si="45"/>
        <v>0.27052009768809315</v>
      </c>
      <c r="J264" s="19">
        <f t="shared" si="46"/>
        <v>0.47953528166251824</v>
      </c>
      <c r="K264" s="19">
        <f>VLOOKUP(A264,'Refractive index'!$C$5:$D$1430,2,FALSE)</f>
        <v>1.35704</v>
      </c>
      <c r="L264" s="19">
        <f>VLOOKUP(A264,'Refractive index'!$G$5:$H$1430,2,FALSE)</f>
        <v>1.3261000000000001</v>
      </c>
      <c r="M264" s="19">
        <f t="shared" si="47"/>
        <v>1.327647</v>
      </c>
      <c r="N264">
        <f t="shared" si="48"/>
        <v>0.14079616644786144</v>
      </c>
    </row>
    <row r="265" spans="1:14" x14ac:dyDescent="0.25">
      <c r="A265" s="9">
        <v>1061</v>
      </c>
      <c r="B265">
        <f t="shared" si="49"/>
        <v>1</v>
      </c>
      <c r="C265" s="20">
        <f>VLOOKUP(A265,'Absorption coefficient'!$C265:$D2098,2,FALSE)</f>
        <v>0.14568</v>
      </c>
      <c r="D265" s="19">
        <f t="shared" si="40"/>
        <v>1.4568000000000001E-2</v>
      </c>
      <c r="E265" s="19">
        <f t="shared" si="41"/>
        <v>272.12849987170716</v>
      </c>
      <c r="F265" s="19">
        <f t="shared" si="42"/>
        <v>2.2699999999999999E-3</v>
      </c>
      <c r="G265" s="19">
        <f t="shared" si="43"/>
        <v>1.8915341000000001</v>
      </c>
      <c r="H265" s="19">
        <f t="shared" si="44"/>
        <v>2.6985929387997558</v>
      </c>
      <c r="I265" s="19">
        <f t="shared" si="45"/>
        <v>0.26985929387997559</v>
      </c>
      <c r="J265" s="19">
        <f t="shared" si="46"/>
        <v>0.47892537656084033</v>
      </c>
      <c r="K265" s="19">
        <f>VLOOKUP(A265,'Refractive index'!$C$5:$D$1430,2,FALSE)</f>
        <v>1.35703</v>
      </c>
      <c r="L265" s="19">
        <f>VLOOKUP(A265,'Refractive index'!$G$5:$H$1430,2,FALSE)</f>
        <v>1.3260799999999999</v>
      </c>
      <c r="M265" s="19">
        <f t="shared" si="47"/>
        <v>1.3276275</v>
      </c>
      <c r="N265">
        <f t="shared" si="48"/>
        <v>0.1406168299400658</v>
      </c>
    </row>
    <row r="266" spans="1:14" x14ac:dyDescent="0.25">
      <c r="A266" s="9">
        <v>1062</v>
      </c>
      <c r="B266">
        <f t="shared" si="49"/>
        <v>1</v>
      </c>
      <c r="C266" s="20">
        <f>VLOOKUP(A266,'Absorption coefficient'!$C266:$D2099,2,FALSE)</f>
        <v>0.14469000000000001</v>
      </c>
      <c r="D266" s="19">
        <f t="shared" si="40"/>
        <v>1.4469000000000001E-2</v>
      </c>
      <c r="E266" s="19">
        <f t="shared" si="41"/>
        <v>271.46533104094345</v>
      </c>
      <c r="F266" s="19">
        <f t="shared" si="42"/>
        <v>2.2699999999999999E-3</v>
      </c>
      <c r="G266" s="19">
        <f t="shared" si="43"/>
        <v>1.8920821999999999</v>
      </c>
      <c r="H266" s="19">
        <f t="shared" si="44"/>
        <v>2.6920072322444604</v>
      </c>
      <c r="I266" s="19">
        <f t="shared" si="45"/>
        <v>0.26920072322444605</v>
      </c>
      <c r="J266" s="19">
        <f t="shared" si="46"/>
        <v>0.47831543091228357</v>
      </c>
      <c r="K266" s="19">
        <f>VLOOKUP(A266,'Refractive index'!$C$5:$D$1430,2,FALSE)</f>
        <v>1.3570199999999999</v>
      </c>
      <c r="L266" s="19">
        <f>VLOOKUP(A266,'Refractive index'!$G$5:$H$1430,2,FALSE)</f>
        <v>1.32606</v>
      </c>
      <c r="M266" s="19">
        <f t="shared" si="47"/>
        <v>1.3276080000000001</v>
      </c>
      <c r="N266">
        <f t="shared" si="48"/>
        <v>0.14043786329344676</v>
      </c>
    </row>
    <row r="267" spans="1:14" x14ac:dyDescent="0.25">
      <c r="A267" s="9">
        <v>1063</v>
      </c>
      <c r="B267">
        <f t="shared" si="49"/>
        <v>1</v>
      </c>
      <c r="C267" s="20">
        <f>VLOOKUP(A267,'Absorption coefficient'!$C267:$D2100,2,FALSE)</f>
        <v>0.14421999999999999</v>
      </c>
      <c r="D267" s="19">
        <f t="shared" si="40"/>
        <v>1.4421999999999999E-2</v>
      </c>
      <c r="E267" s="19">
        <f t="shared" si="41"/>
        <v>270.80440021169443</v>
      </c>
      <c r="F267" s="19">
        <f t="shared" si="42"/>
        <v>2.2699999999999999E-3</v>
      </c>
      <c r="G267" s="19">
        <f t="shared" si="43"/>
        <v>1.8926303</v>
      </c>
      <c r="H267" s="19">
        <f t="shared" si="44"/>
        <v>2.6854437608372428</v>
      </c>
      <c r="I267" s="19">
        <f t="shared" si="45"/>
        <v>0.26854437608372428</v>
      </c>
      <c r="J267" s="19">
        <f t="shared" si="46"/>
        <v>0.47770544550345639</v>
      </c>
      <c r="K267" s="19">
        <f>VLOOKUP(A267,'Refractive index'!$C$5:$D$1430,2,FALSE)</f>
        <v>1.35701</v>
      </c>
      <c r="L267" s="19">
        <f>VLOOKUP(A267,'Refractive index'!$G$5:$H$1430,2,FALSE)</f>
        <v>1.3260400000000001</v>
      </c>
      <c r="M267" s="19">
        <f t="shared" si="47"/>
        <v>1.3275885000000001</v>
      </c>
      <c r="N267">
        <f t="shared" si="48"/>
        <v>0.14025926526920104</v>
      </c>
    </row>
    <row r="268" spans="1:14" x14ac:dyDescent="0.25">
      <c r="A268" s="9">
        <v>1064</v>
      </c>
      <c r="B268">
        <f t="shared" si="49"/>
        <v>1</v>
      </c>
      <c r="C268" s="20">
        <f>VLOOKUP(A268,'Absorption coefficient'!$C268:$D2101,2,FALSE)</f>
        <v>0.14380999999999999</v>
      </c>
      <c r="D268" s="19">
        <f t="shared" si="40"/>
        <v>1.4381E-2</v>
      </c>
      <c r="E268" s="19">
        <f t="shared" si="41"/>
        <v>270.14569773663743</v>
      </c>
      <c r="F268" s="19">
        <f t="shared" si="42"/>
        <v>2.2699999999999999E-3</v>
      </c>
      <c r="G268" s="19">
        <f t="shared" si="43"/>
        <v>1.8931784</v>
      </c>
      <c r="H268" s="19">
        <f t="shared" si="44"/>
        <v>2.6789024287063312</v>
      </c>
      <c r="I268" s="19">
        <f t="shared" si="45"/>
        <v>0.26789024287063312</v>
      </c>
      <c r="J268" s="19">
        <f t="shared" si="46"/>
        <v>0.47709542112932379</v>
      </c>
      <c r="K268" s="19">
        <f>VLOOKUP(A268,'Refractive index'!$C$5:$D$1430,2,FALSE)</f>
        <v>1.357</v>
      </c>
      <c r="L268" s="19">
        <f>VLOOKUP(A268,'Refractive index'!$G$5:$H$1430,2,FALSE)</f>
        <v>1.32602</v>
      </c>
      <c r="M268" s="19">
        <f t="shared" si="47"/>
        <v>1.327569</v>
      </c>
      <c r="N268">
        <f t="shared" si="48"/>
        <v>0.14008103463183158</v>
      </c>
    </row>
    <row r="269" spans="1:14" x14ac:dyDescent="0.25">
      <c r="A269" s="9">
        <v>1065</v>
      </c>
      <c r="B269">
        <f t="shared" si="49"/>
        <v>1</v>
      </c>
      <c r="C269" s="20">
        <f>VLOOKUP(A269,'Absorption coefficient'!$C269:$D2102,2,FALSE)</f>
        <v>0.14330000000000001</v>
      </c>
      <c r="D269" s="19">
        <f t="shared" si="40"/>
        <v>1.4330000000000001E-2</v>
      </c>
      <c r="E269" s="19">
        <f t="shared" si="41"/>
        <v>269.48921401905051</v>
      </c>
      <c r="F269" s="19">
        <f t="shared" si="42"/>
        <v>2.2699999999999999E-3</v>
      </c>
      <c r="G269" s="19">
        <f t="shared" si="43"/>
        <v>1.8937265000000001</v>
      </c>
      <c r="H269" s="19">
        <f t="shared" si="44"/>
        <v>2.6723831404828795</v>
      </c>
      <c r="I269" s="19">
        <f t="shared" si="45"/>
        <v>0.26723831404828796</v>
      </c>
      <c r="J269" s="19">
        <f t="shared" si="46"/>
        <v>0.47648535859325625</v>
      </c>
      <c r="K269" s="19">
        <f>VLOOKUP(A269,'Refractive index'!$C$5:$D$1430,2,FALSE)</f>
        <v>1.3569899999999999</v>
      </c>
      <c r="L269" s="19">
        <f>VLOOKUP(A269,'Refractive index'!$G$5:$H$1430,2,FALSE)</f>
        <v>1.3260000000000001</v>
      </c>
      <c r="M269" s="19">
        <f t="shared" si="47"/>
        <v>1.3275495000000002</v>
      </c>
      <c r="N269">
        <f t="shared" si="48"/>
        <v>0.13990317014913226</v>
      </c>
    </row>
    <row r="270" spans="1:14" x14ac:dyDescent="0.25">
      <c r="A270" s="9">
        <v>1066</v>
      </c>
      <c r="B270">
        <f t="shared" si="49"/>
        <v>1</v>
      </c>
      <c r="C270" s="20">
        <f>VLOOKUP(A270,'Absorption coefficient'!$C270:$D2103,2,FALSE)</f>
        <v>0.14263999999999999</v>
      </c>
      <c r="D270" s="19">
        <f t="shared" si="40"/>
        <v>1.4263999999999999E-2</v>
      </c>
      <c r="E270" s="19">
        <f t="shared" si="41"/>
        <v>268.83493951249625</v>
      </c>
      <c r="F270" s="19">
        <f t="shared" si="42"/>
        <v>2.2699999999999999E-3</v>
      </c>
      <c r="G270" s="19">
        <f t="shared" si="43"/>
        <v>1.8942746000000001</v>
      </c>
      <c r="H270" s="19">
        <f t="shared" si="44"/>
        <v>2.6658858012978253</v>
      </c>
      <c r="I270" s="19">
        <f t="shared" si="45"/>
        <v>0.26658858012978254</v>
      </c>
      <c r="J270" s="19">
        <f t="shared" si="46"/>
        <v>0.47587525870707814</v>
      </c>
      <c r="K270" s="19">
        <f>VLOOKUP(A270,'Refractive index'!$C$5:$D$1430,2,FALSE)</f>
        <v>1.3569800000000001</v>
      </c>
      <c r="L270" s="19">
        <f>VLOOKUP(A270,'Refractive index'!$G$5:$H$1430,2,FALSE)</f>
        <v>1.3259799999999999</v>
      </c>
      <c r="M270" s="19">
        <f t="shared" si="47"/>
        <v>1.3275299999999999</v>
      </c>
      <c r="N270">
        <f t="shared" si="48"/>
        <v>0.13972567059216964</v>
      </c>
    </row>
    <row r="271" spans="1:14" x14ac:dyDescent="0.25">
      <c r="A271" s="9">
        <v>1067</v>
      </c>
      <c r="B271">
        <f t="shared" si="49"/>
        <v>1</v>
      </c>
      <c r="C271" s="20">
        <f>VLOOKUP(A271,'Absorption coefficient'!$C271:$D2104,2,FALSE)</f>
        <v>0.14183000000000001</v>
      </c>
      <c r="D271" s="19">
        <f t="shared" si="40"/>
        <v>1.4183000000000001E-2</v>
      </c>
      <c r="E271" s="19">
        <f t="shared" si="41"/>
        <v>268.18286472051557</v>
      </c>
      <c r="F271" s="19">
        <f t="shared" si="42"/>
        <v>2.2699999999999999E-3</v>
      </c>
      <c r="G271" s="19">
        <f t="shared" si="43"/>
        <v>1.8948227000000002</v>
      </c>
      <c r="H271" s="19">
        <f t="shared" si="44"/>
        <v>2.6594103167788465</v>
      </c>
      <c r="I271" s="19">
        <f t="shared" si="45"/>
        <v>0.26594103167788463</v>
      </c>
      <c r="J271" s="19">
        <f t="shared" si="46"/>
        <v>0.47526512229111739</v>
      </c>
      <c r="K271" s="19">
        <f>VLOOKUP(A271,'Refractive index'!$C$5:$D$1430,2,FALSE)</f>
        <v>1.35697</v>
      </c>
      <c r="L271" s="19">
        <f>VLOOKUP(A271,'Refractive index'!$G$5:$H$1430,2,FALSE)</f>
        <v>1.32595</v>
      </c>
      <c r="M271" s="19">
        <f t="shared" si="47"/>
        <v>1.327501</v>
      </c>
      <c r="N271">
        <f t="shared" si="48"/>
        <v>0.13954853473526888</v>
      </c>
    </row>
    <row r="272" spans="1:14" x14ac:dyDescent="0.25">
      <c r="A272" s="9">
        <v>1068</v>
      </c>
      <c r="B272">
        <f t="shared" si="49"/>
        <v>1</v>
      </c>
      <c r="C272" s="20">
        <f>VLOOKUP(A272,'Absorption coefficient'!$C272:$D2105,2,FALSE)</f>
        <v>0.14119000000000001</v>
      </c>
      <c r="D272" s="19">
        <f t="shared" si="40"/>
        <v>1.4119000000000001E-2</v>
      </c>
      <c r="E272" s="19">
        <f t="shared" si="41"/>
        <v>267.53298019631836</v>
      </c>
      <c r="F272" s="19">
        <f t="shared" si="42"/>
        <v>2.2699999999999999E-3</v>
      </c>
      <c r="G272" s="19">
        <f t="shared" si="43"/>
        <v>1.8953708000000002</v>
      </c>
      <c r="H272" s="19">
        <f t="shared" si="44"/>
        <v>2.6529565930472896</v>
      </c>
      <c r="I272" s="19">
        <f t="shared" si="45"/>
        <v>0.26529565930472898</v>
      </c>
      <c r="J272" s="19">
        <f t="shared" si="46"/>
        <v>0.47465495017425297</v>
      </c>
      <c r="K272" s="19">
        <f>VLOOKUP(A272,'Refractive index'!$C$5:$D$1430,2,FALSE)</f>
        <v>1.3569599999999999</v>
      </c>
      <c r="L272" s="19">
        <f>VLOOKUP(A272,'Refractive index'!$G$5:$H$1430,2,FALSE)</f>
        <v>1.3259300000000001</v>
      </c>
      <c r="M272" s="19">
        <f t="shared" si="47"/>
        <v>1.3274815</v>
      </c>
      <c r="N272">
        <f t="shared" si="48"/>
        <v>0.13937176135599727</v>
      </c>
    </row>
    <row r="273" spans="1:14" x14ac:dyDescent="0.25">
      <c r="A273" s="9">
        <v>1069</v>
      </c>
      <c r="B273">
        <f t="shared" si="49"/>
        <v>1</v>
      </c>
      <c r="C273" s="20">
        <f>VLOOKUP(A273,'Absorption coefficient'!$C273:$D2106,2,FALSE)</f>
        <v>0.14097999999999999</v>
      </c>
      <c r="D273" s="19">
        <f t="shared" si="40"/>
        <v>1.4097999999999999E-2</v>
      </c>
      <c r="E273" s="19">
        <f t="shared" si="41"/>
        <v>266.88527654247508</v>
      </c>
      <c r="F273" s="19">
        <f t="shared" si="42"/>
        <v>2.2699999999999999E-3</v>
      </c>
      <c r="G273" s="19">
        <f t="shared" si="43"/>
        <v>1.8959189000000001</v>
      </c>
      <c r="H273" s="19">
        <f t="shared" si="44"/>
        <v>2.6465245367150949</v>
      </c>
      <c r="I273" s="19">
        <f t="shared" si="45"/>
        <v>0.26465245367150947</v>
      </c>
      <c r="J273" s="19">
        <f t="shared" si="46"/>
        <v>0.47404474319396483</v>
      </c>
      <c r="K273" s="19">
        <f>VLOOKUP(A273,'Refractive index'!$C$5:$D$1430,2,FALSE)</f>
        <v>1.3569500000000001</v>
      </c>
      <c r="L273" s="19">
        <f>VLOOKUP(A273,'Refractive index'!$G$5:$H$1430,2,FALSE)</f>
        <v>1.3259099999999999</v>
      </c>
      <c r="M273" s="19">
        <f t="shared" si="47"/>
        <v>1.3274619999999999</v>
      </c>
      <c r="N273">
        <f t="shared" si="48"/>
        <v>0.13919534923514609</v>
      </c>
    </row>
    <row r="274" spans="1:14" x14ac:dyDescent="0.25">
      <c r="A274" s="9">
        <v>1070</v>
      </c>
      <c r="B274">
        <f t="shared" si="49"/>
        <v>1</v>
      </c>
      <c r="C274" s="20">
        <f>VLOOKUP(A274,'Absorption coefficient'!$C274:$D2107,2,FALSE)</f>
        <v>0.14093</v>
      </c>
      <c r="D274" s="19">
        <f t="shared" si="40"/>
        <v>1.4093E-2</v>
      </c>
      <c r="E274" s="19">
        <f t="shared" si="41"/>
        <v>266.23974441061455</v>
      </c>
      <c r="F274" s="19">
        <f t="shared" si="42"/>
        <v>2.2699999999999999E-3</v>
      </c>
      <c r="G274" s="19">
        <f t="shared" si="43"/>
        <v>1.8964670000000001</v>
      </c>
      <c r="H274" s="19">
        <f t="shared" si="44"/>
        <v>2.6401140548818045</v>
      </c>
      <c r="I274" s="19">
        <f t="shared" si="45"/>
        <v>0.26401140548818047</v>
      </c>
      <c r="J274" s="19">
        <f t="shared" si="46"/>
        <v>0.47343450219638317</v>
      </c>
      <c r="K274" s="19">
        <f>VLOOKUP(A274,'Refractive index'!$C$5:$D$1430,2,FALSE)</f>
        <v>1.35694</v>
      </c>
      <c r="L274" s="19">
        <f>VLOOKUP(A274,'Refractive index'!$G$5:$H$1430,2,FALSE)</f>
        <v>1.3259000000000001</v>
      </c>
      <c r="M274" s="19">
        <f t="shared" si="47"/>
        <v>1.3274520000000001</v>
      </c>
      <c r="N274">
        <f t="shared" si="48"/>
        <v>0.13901929715671629</v>
      </c>
    </row>
    <row r="275" spans="1:14" x14ac:dyDescent="0.25">
      <c r="A275" s="9">
        <v>1071</v>
      </c>
      <c r="B275">
        <f t="shared" si="49"/>
        <v>1</v>
      </c>
      <c r="C275" s="20">
        <f>VLOOKUP(A275,'Absorption coefficient'!$C275:$D2108,2,FALSE)</f>
        <v>0.14077999999999999</v>
      </c>
      <c r="D275" s="19">
        <f t="shared" si="40"/>
        <v>1.4077999999999999E-2</v>
      </c>
      <c r="E275" s="19">
        <f t="shared" si="41"/>
        <v>265.59637450112297</v>
      </c>
      <c r="F275" s="19">
        <f t="shared" si="42"/>
        <v>2.2699999999999999E-3</v>
      </c>
      <c r="G275" s="19">
        <f t="shared" si="43"/>
        <v>1.8970151</v>
      </c>
      <c r="H275" s="19">
        <f t="shared" si="44"/>
        <v>2.6337250551315607</v>
      </c>
      <c r="I275" s="19">
        <f t="shared" si="45"/>
        <v>0.26337250551315605</v>
      </c>
      <c r="J275" s="19">
        <f t="shared" si="46"/>
        <v>0.47282422803633561</v>
      </c>
      <c r="K275" s="19">
        <f>VLOOKUP(A275,'Refractive index'!$C$5:$D$1430,2,FALSE)</f>
        <v>1.35693</v>
      </c>
      <c r="L275" s="19">
        <f>VLOOKUP(A275,'Refractive index'!$G$5:$H$1430,2,FALSE)</f>
        <v>1.3259000000000001</v>
      </c>
      <c r="M275" s="19">
        <f t="shared" si="47"/>
        <v>1.3274515</v>
      </c>
      <c r="N275">
        <f t="shared" si="48"/>
        <v>0.13884360390790249</v>
      </c>
    </row>
    <row r="276" spans="1:14" x14ac:dyDescent="0.25">
      <c r="A276" s="9">
        <v>1072</v>
      </c>
      <c r="B276">
        <f t="shared" si="49"/>
        <v>1</v>
      </c>
      <c r="C276" s="20">
        <f>VLOOKUP(A276,'Absorption coefficient'!$C276:$D2109,2,FALSE)</f>
        <v>0.14058999999999999</v>
      </c>
      <c r="D276" s="19">
        <f t="shared" si="40"/>
        <v>1.4058999999999999E-2</v>
      </c>
      <c r="E276" s="19">
        <f t="shared" si="41"/>
        <v>264.95515756284487</v>
      </c>
      <c r="F276" s="19">
        <f t="shared" si="42"/>
        <v>2.2699999999999999E-3</v>
      </c>
      <c r="G276" s="19">
        <f t="shared" si="43"/>
        <v>1.8975632</v>
      </c>
      <c r="H276" s="19">
        <f t="shared" si="44"/>
        <v>2.6273574455301385</v>
      </c>
      <c r="I276" s="19">
        <f t="shared" si="45"/>
        <v>0.26273574455301385</v>
      </c>
      <c r="J276" s="19">
        <f t="shared" si="46"/>
        <v>0.47221392157739894</v>
      </c>
      <c r="K276" s="19">
        <f>VLOOKUP(A276,'Refractive index'!$C$5:$D$1430,2,FALSE)</f>
        <v>1.3569199999999999</v>
      </c>
      <c r="L276" s="19">
        <f>VLOOKUP(A276,'Refractive index'!$G$5:$H$1430,2,FALSE)</f>
        <v>1.3259000000000001</v>
      </c>
      <c r="M276" s="19">
        <f t="shared" si="47"/>
        <v>1.3274510000000002</v>
      </c>
      <c r="N276">
        <f t="shared" si="48"/>
        <v>0.13866826827907744</v>
      </c>
    </row>
    <row r="277" spans="1:14" x14ac:dyDescent="0.25">
      <c r="A277" s="9">
        <v>1073</v>
      </c>
      <c r="B277">
        <f t="shared" si="49"/>
        <v>1</v>
      </c>
      <c r="C277" s="20">
        <f>VLOOKUP(A277,'Absorption coefficient'!$C277:$D2110,2,FALSE)</f>
        <v>0.14054</v>
      </c>
      <c r="D277" s="19">
        <f t="shared" si="40"/>
        <v>1.4054000000000001E-2</v>
      </c>
      <c r="E277" s="19">
        <f t="shared" si="41"/>
        <v>264.31608439278415</v>
      </c>
      <c r="F277" s="19">
        <f t="shared" si="42"/>
        <v>2.2699999999999999E-3</v>
      </c>
      <c r="G277" s="19">
        <f t="shared" si="43"/>
        <v>1.8981113000000001</v>
      </c>
      <c r="H277" s="19">
        <f t="shared" si="44"/>
        <v>2.6210111346219733</v>
      </c>
      <c r="I277" s="19">
        <f t="shared" si="45"/>
        <v>0.26210111346219733</v>
      </c>
      <c r="J277" s="19">
        <f t="shared" si="46"/>
        <v>0.47160358369194599</v>
      </c>
      <c r="K277" s="19">
        <f>VLOOKUP(A277,'Refractive index'!$C$5:$D$1430,2,FALSE)</f>
        <v>1.3569100000000001</v>
      </c>
      <c r="L277" s="19">
        <f>VLOOKUP(A277,'Refractive index'!$G$5:$H$1430,2,FALSE)</f>
        <v>1.3259000000000001</v>
      </c>
      <c r="M277" s="19">
        <f t="shared" si="47"/>
        <v>1.3274505000000001</v>
      </c>
      <c r="N277">
        <f t="shared" si="48"/>
        <v>0.13849328906377573</v>
      </c>
    </row>
    <row r="278" spans="1:14" x14ac:dyDescent="0.25">
      <c r="A278" s="9">
        <v>1074</v>
      </c>
      <c r="B278">
        <f t="shared" si="49"/>
        <v>1</v>
      </c>
      <c r="C278" s="20">
        <f>VLOOKUP(A278,'Absorption coefficient'!$C278:$D2111,2,FALSE)</f>
        <v>0.14077000000000001</v>
      </c>
      <c r="D278" s="19">
        <f t="shared" si="40"/>
        <v>1.4077000000000001E-2</v>
      </c>
      <c r="E278" s="19">
        <f t="shared" si="41"/>
        <v>263.67914583580733</v>
      </c>
      <c r="F278" s="19">
        <f t="shared" si="42"/>
        <v>2.2699999999999999E-3</v>
      </c>
      <c r="G278" s="19">
        <f t="shared" si="43"/>
        <v>1.8986594000000001</v>
      </c>
      <c r="H278" s="19">
        <f t="shared" si="44"/>
        <v>2.6146860314272105</v>
      </c>
      <c r="I278" s="19">
        <f t="shared" si="45"/>
        <v>0.26146860314272102</v>
      </c>
      <c r="J278" s="19">
        <f t="shared" si="46"/>
        <v>0.47099321526119597</v>
      </c>
      <c r="K278" s="19">
        <f>VLOOKUP(A278,'Refractive index'!$C$5:$D$1430,2,FALSE)</f>
        <v>1.3569</v>
      </c>
      <c r="L278" s="19">
        <f>VLOOKUP(A278,'Refractive index'!$G$5:$H$1430,2,FALSE)</f>
        <v>1.3259000000000001</v>
      </c>
      <c r="M278" s="19">
        <f t="shared" si="47"/>
        <v>1.32745</v>
      </c>
      <c r="N278">
        <f t="shared" si="48"/>
        <v>0.13831866505867721</v>
      </c>
    </row>
    <row r="279" spans="1:14" x14ac:dyDescent="0.25">
      <c r="A279" s="9">
        <v>1075</v>
      </c>
      <c r="B279">
        <f t="shared" si="49"/>
        <v>1</v>
      </c>
      <c r="C279" s="20">
        <f>VLOOKUP(A279,'Absorption coefficient'!$C279:$D2112,2,FALSE)</f>
        <v>0.14144000000000001</v>
      </c>
      <c r="D279" s="19">
        <f t="shared" si="40"/>
        <v>1.4144E-2</v>
      </c>
      <c r="E279" s="19">
        <f t="shared" si="41"/>
        <v>263.04433278435539</v>
      </c>
      <c r="F279" s="19">
        <f t="shared" si="42"/>
        <v>2.2699999999999999E-3</v>
      </c>
      <c r="G279" s="19">
        <f t="shared" si="43"/>
        <v>1.8992075000000002</v>
      </c>
      <c r="H279" s="19">
        <f t="shared" si="44"/>
        <v>2.6083820454388387</v>
      </c>
      <c r="I279" s="19">
        <f t="shared" si="45"/>
        <v>0.26083820454388384</v>
      </c>
      <c r="J279" s="19">
        <f t="shared" si="46"/>
        <v>0.47038281717526309</v>
      </c>
      <c r="K279" s="19">
        <f>VLOOKUP(A279,'Refractive index'!$C$5:$D$1430,2,FALSE)</f>
        <v>1.3568899999999999</v>
      </c>
      <c r="L279" s="19">
        <f>VLOOKUP(A279,'Refractive index'!$G$5:$H$1430,2,FALSE)</f>
        <v>1.3259000000000001</v>
      </c>
      <c r="M279" s="19">
        <f t="shared" si="47"/>
        <v>1.3274495000000002</v>
      </c>
      <c r="N279">
        <f t="shared" si="48"/>
        <v>0.13814439506359424</v>
      </c>
    </row>
    <row r="280" spans="1:14" x14ac:dyDescent="0.25">
      <c r="A280" s="9">
        <v>1076</v>
      </c>
      <c r="B280">
        <f t="shared" si="49"/>
        <v>1</v>
      </c>
      <c r="C280" s="20">
        <f>VLOOKUP(A280,'Absorption coefficient'!$C280:$D2113,2,FALSE)</f>
        <v>0.14255999999999999</v>
      </c>
      <c r="D280" s="19">
        <f t="shared" si="40"/>
        <v>1.4256E-2</v>
      </c>
      <c r="E280" s="19">
        <f t="shared" si="41"/>
        <v>262.41163617814811</v>
      </c>
      <c r="F280" s="19">
        <f t="shared" si="42"/>
        <v>2.2699999999999999E-3</v>
      </c>
      <c r="G280" s="19">
        <f t="shared" si="43"/>
        <v>1.8997556000000002</v>
      </c>
      <c r="H280" s="19">
        <f t="shared" si="44"/>
        <v>2.6020990866197566</v>
      </c>
      <c r="I280" s="19">
        <f t="shared" si="45"/>
        <v>0.26020990866197569</v>
      </c>
      <c r="J280" s="19">
        <f t="shared" si="46"/>
        <v>0.46977239033320617</v>
      </c>
      <c r="K280" s="19">
        <f>VLOOKUP(A280,'Refractive index'!$C$5:$D$1430,2,FALSE)</f>
        <v>1.3568800000000001</v>
      </c>
      <c r="L280" s="19">
        <f>VLOOKUP(A280,'Refractive index'!$G$5:$H$1430,2,FALSE)</f>
        <v>1.32589</v>
      </c>
      <c r="M280" s="19">
        <f t="shared" si="47"/>
        <v>1.3274395000000001</v>
      </c>
      <c r="N280">
        <f t="shared" si="48"/>
        <v>0.13797047788145411</v>
      </c>
    </row>
    <row r="281" spans="1:14" x14ac:dyDescent="0.25">
      <c r="A281" s="9">
        <v>1077</v>
      </c>
      <c r="B281">
        <f t="shared" si="49"/>
        <v>1</v>
      </c>
      <c r="C281" s="20">
        <f>VLOOKUP(A281,'Absorption coefficient'!$C281:$D2114,2,FALSE)</f>
        <v>0.14352000000000001</v>
      </c>
      <c r="D281" s="19">
        <f t="shared" si="40"/>
        <v>1.4352E-2</v>
      </c>
      <c r="E281" s="19">
        <f t="shared" si="41"/>
        <v>261.78104700389736</v>
      </c>
      <c r="F281" s="19">
        <f t="shared" si="42"/>
        <v>2.2699999999999999E-3</v>
      </c>
      <c r="G281" s="19">
        <f t="shared" si="43"/>
        <v>1.9003037000000003</v>
      </c>
      <c r="H281" s="19">
        <f t="shared" si="44"/>
        <v>2.5958370653999192</v>
      </c>
      <c r="I281" s="19">
        <f t="shared" si="45"/>
        <v>0.25958370653999191</v>
      </c>
      <c r="J281" s="19">
        <f t="shared" si="46"/>
        <v>0.46916193564307718</v>
      </c>
      <c r="K281" s="19">
        <f>VLOOKUP(A281,'Refractive index'!$C$5:$D$1430,2,FALSE)</f>
        <v>1.35687</v>
      </c>
      <c r="L281" s="19">
        <f>VLOOKUP(A281,'Refractive index'!$G$5:$H$1430,2,FALSE)</f>
        <v>1.3258700000000001</v>
      </c>
      <c r="M281" s="19">
        <f t="shared" si="47"/>
        <v>1.32742</v>
      </c>
      <c r="N281">
        <f t="shared" si="48"/>
        <v>0.13779691231828478</v>
      </c>
    </row>
    <row r="282" spans="1:14" x14ac:dyDescent="0.25">
      <c r="A282" s="9">
        <v>1078</v>
      </c>
      <c r="B282">
        <f t="shared" si="49"/>
        <v>1</v>
      </c>
      <c r="C282" s="20">
        <f>VLOOKUP(A282,'Absorption coefficient'!$C282:$D2115,2,FALSE)</f>
        <v>0.14382</v>
      </c>
      <c r="D282" s="19">
        <f t="shared" si="40"/>
        <v>1.4382000000000001E-2</v>
      </c>
      <c r="E282" s="19">
        <f t="shared" si="41"/>
        <v>261.15255629501775</v>
      </c>
      <c r="F282" s="19">
        <f t="shared" si="42"/>
        <v>2.2699999999999999E-3</v>
      </c>
      <c r="G282" s="19">
        <f t="shared" si="43"/>
        <v>1.9008518000000001</v>
      </c>
      <c r="H282" s="19">
        <f t="shared" si="44"/>
        <v>2.5895958926734606</v>
      </c>
      <c r="I282" s="19">
        <f t="shared" si="45"/>
        <v>0.25895958926734608</v>
      </c>
      <c r="J282" s="19">
        <f t="shared" si="46"/>
        <v>0.46855145402197218</v>
      </c>
      <c r="K282" s="19">
        <f>VLOOKUP(A282,'Refractive index'!$C$5:$D$1430,2,FALSE)</f>
        <v>1.3568499999999999</v>
      </c>
      <c r="L282" s="19">
        <f>VLOOKUP(A282,'Refractive index'!$G$5:$H$1430,2,FALSE)</f>
        <v>1.32585</v>
      </c>
      <c r="M282" s="19">
        <f t="shared" si="47"/>
        <v>1.3273999999999999</v>
      </c>
      <c r="N282">
        <f t="shared" si="48"/>
        <v>0.13762369718319836</v>
      </c>
    </row>
    <row r="283" spans="1:14" x14ac:dyDescent="0.25">
      <c r="A283" s="9">
        <v>1079</v>
      </c>
      <c r="B283">
        <f t="shared" si="49"/>
        <v>1</v>
      </c>
      <c r="C283" s="20">
        <f>VLOOKUP(A283,'Absorption coefficient'!$C283:$D2116,2,FALSE)</f>
        <v>0.14385999999999999</v>
      </c>
      <c r="D283" s="19">
        <f t="shared" si="40"/>
        <v>1.4385999999999999E-2</v>
      </c>
      <c r="E283" s="19">
        <f t="shared" si="41"/>
        <v>260.52615513134504</v>
      </c>
      <c r="F283" s="19">
        <f t="shared" si="42"/>
        <v>2.2699999999999999E-3</v>
      </c>
      <c r="G283" s="19">
        <f t="shared" si="43"/>
        <v>1.9013999000000001</v>
      </c>
      <c r="H283" s="19">
        <f t="shared" si="44"/>
        <v>2.5833754797958983</v>
      </c>
      <c r="I283" s="19">
        <f t="shared" si="45"/>
        <v>0.25833754797958985</v>
      </c>
      <c r="J283" s="19">
        <f t="shared" si="46"/>
        <v>0.46794094639607797</v>
      </c>
      <c r="K283" s="19">
        <f>VLOOKUP(A283,'Refractive index'!$C$5:$D$1430,2,FALSE)</f>
        <v>1.35684</v>
      </c>
      <c r="L283" s="19">
        <f>VLOOKUP(A283,'Refractive index'!$G$5:$H$1430,2,FALSE)</f>
        <v>1.32582</v>
      </c>
      <c r="M283" s="19">
        <f t="shared" si="47"/>
        <v>1.3273710000000001</v>
      </c>
      <c r="N283">
        <f t="shared" si="48"/>
        <v>0.13745083128837837</v>
      </c>
    </row>
    <row r="284" spans="1:14" x14ac:dyDescent="0.25">
      <c r="A284" s="9">
        <v>1080</v>
      </c>
      <c r="B284">
        <f t="shared" si="49"/>
        <v>1</v>
      </c>
      <c r="C284" s="20">
        <f>VLOOKUP(A284,'Absorption coefficient'!$C284:$D2117,2,FALSE)</f>
        <v>0.14427999999999999</v>
      </c>
      <c r="D284" s="19">
        <f t="shared" si="40"/>
        <v>1.4428E-2</v>
      </c>
      <c r="E284" s="19">
        <f t="shared" si="41"/>
        <v>259.90183463884813</v>
      </c>
      <c r="F284" s="19">
        <f t="shared" si="42"/>
        <v>2.2699999999999999E-3</v>
      </c>
      <c r="G284" s="19">
        <f t="shared" si="43"/>
        <v>1.901948</v>
      </c>
      <c r="H284" s="19">
        <f t="shared" si="44"/>
        <v>2.5771757385812677</v>
      </c>
      <c r="I284" s="19">
        <f t="shared" si="45"/>
        <v>0.25771757385812677</v>
      </c>
      <c r="J284" s="19">
        <f t="shared" si="46"/>
        <v>0.46733041370072415</v>
      </c>
      <c r="K284" s="19">
        <f>VLOOKUP(A284,'Refractive index'!$C$5:$D$1430,2,FALSE)</f>
        <v>1.35683</v>
      </c>
      <c r="L284" s="19">
        <f>VLOOKUP(A284,'Refractive index'!$G$5:$H$1430,2,FALSE)</f>
        <v>1.3258000000000001</v>
      </c>
      <c r="M284" s="19">
        <f t="shared" si="47"/>
        <v>1.3273515</v>
      </c>
      <c r="N284">
        <f t="shared" si="48"/>
        <v>0.13727831344906147</v>
      </c>
    </row>
    <row r="285" spans="1:14" x14ac:dyDescent="0.25">
      <c r="A285" s="9">
        <v>1081</v>
      </c>
      <c r="B285">
        <f t="shared" si="49"/>
        <v>1</v>
      </c>
      <c r="C285" s="20">
        <f>VLOOKUP(A285,'Absorption coefficient'!$C285:$D2118,2,FALSE)</f>
        <v>0.14555000000000001</v>
      </c>
      <c r="D285" s="19">
        <f t="shared" si="40"/>
        <v>1.4555000000000002E-2</v>
      </c>
      <c r="E285" s="19">
        <f t="shared" si="41"/>
        <v>259.27958598935567</v>
      </c>
      <c r="F285" s="19">
        <f t="shared" si="42"/>
        <v>2.2699999999999999E-3</v>
      </c>
      <c r="G285" s="19">
        <f t="shared" si="43"/>
        <v>1.9024961</v>
      </c>
      <c r="H285" s="19">
        <f t="shared" si="44"/>
        <v>2.570996581299406</v>
      </c>
      <c r="I285" s="19">
        <f t="shared" si="45"/>
        <v>0.25709965812994062</v>
      </c>
      <c r="J285" s="19">
        <f t="shared" si="46"/>
        <v>0.46671985688043061</v>
      </c>
      <c r="K285" s="19">
        <f>VLOOKUP(A285,'Refractive index'!$C$5:$D$1430,2,FALSE)</f>
        <v>1.3568199999999999</v>
      </c>
      <c r="L285" s="19">
        <f>VLOOKUP(A285,'Refractive index'!$G$5:$H$1430,2,FALSE)</f>
        <v>1.32578</v>
      </c>
      <c r="M285" s="19">
        <f t="shared" si="47"/>
        <v>1.327332</v>
      </c>
      <c r="N285">
        <f t="shared" si="48"/>
        <v>0.13710614248352709</v>
      </c>
    </row>
    <row r="286" spans="1:14" x14ac:dyDescent="0.25">
      <c r="A286" s="9">
        <v>1082</v>
      </c>
      <c r="B286">
        <f t="shared" si="49"/>
        <v>1</v>
      </c>
      <c r="C286" s="20">
        <f>VLOOKUP(A286,'Absorption coefficient'!$C286:$D2119,2,FALSE)</f>
        <v>0.14749999999999999</v>
      </c>
      <c r="D286" s="19">
        <f t="shared" si="40"/>
        <v>1.4749999999999999E-2</v>
      </c>
      <c r="E286" s="19">
        <f t="shared" si="41"/>
        <v>258.6594004002676</v>
      </c>
      <c r="F286" s="19">
        <f t="shared" si="42"/>
        <v>2.2699999999999999E-3</v>
      </c>
      <c r="G286" s="19">
        <f t="shared" si="43"/>
        <v>1.9030442000000001</v>
      </c>
      <c r="H286" s="19">
        <f t="shared" si="44"/>
        <v>2.5648379206730847</v>
      </c>
      <c r="I286" s="19">
        <f t="shared" si="45"/>
        <v>0.25648379206730848</v>
      </c>
      <c r="J286" s="19">
        <f t="shared" si="46"/>
        <v>0.46610927688895776</v>
      </c>
      <c r="K286" s="19">
        <f>VLOOKUP(A286,'Refractive index'!$C$5:$D$1430,2,FALSE)</f>
        <v>1.3568100000000001</v>
      </c>
      <c r="L286" s="19">
        <f>VLOOKUP(A286,'Refractive index'!$G$5:$H$1430,2,FALSE)</f>
        <v>1.32576</v>
      </c>
      <c r="M286" s="19">
        <f t="shared" si="47"/>
        <v>1.3273125000000001</v>
      </c>
      <c r="N286">
        <f t="shared" si="48"/>
        <v>0.13693431721307753</v>
      </c>
    </row>
    <row r="287" spans="1:14" x14ac:dyDescent="0.25">
      <c r="A287" s="9">
        <v>1083</v>
      </c>
      <c r="B287">
        <f t="shared" si="49"/>
        <v>1</v>
      </c>
      <c r="C287" s="20">
        <f>VLOOKUP(A287,'Absorption coefficient'!$C287:$D2120,2,FALSE)</f>
        <v>0.14976999999999999</v>
      </c>
      <c r="D287" s="19">
        <f t="shared" si="40"/>
        <v>1.4976999999999999E-2</v>
      </c>
      <c r="E287" s="19">
        <f t="shared" si="41"/>
        <v>258.04126913428433</v>
      </c>
      <c r="F287" s="19">
        <f t="shared" si="42"/>
        <v>2.2699999999999999E-3</v>
      </c>
      <c r="G287" s="19">
        <f t="shared" si="43"/>
        <v>1.9035923000000001</v>
      </c>
      <c r="H287" s="19">
        <f t="shared" si="44"/>
        <v>2.5586996698753164</v>
      </c>
      <c r="I287" s="19">
        <f t="shared" si="45"/>
        <v>0.25586996698753162</v>
      </c>
      <c r="J287" s="19">
        <f t="shared" si="46"/>
        <v>0.46549867468935502</v>
      </c>
      <c r="K287" s="19">
        <f>VLOOKUP(A287,'Refractive index'!$C$5:$D$1430,2,FALSE)</f>
        <v>1.3568</v>
      </c>
      <c r="L287" s="19">
        <f>VLOOKUP(A287,'Refractive index'!$G$5:$H$1430,2,FALSE)</f>
        <v>1.3257399999999999</v>
      </c>
      <c r="M287" s="19">
        <f t="shared" si="47"/>
        <v>1.3272929999999998</v>
      </c>
      <c r="N287">
        <f t="shared" si="48"/>
        <v>0.13676283646202664</v>
      </c>
    </row>
    <row r="288" spans="1:14" x14ac:dyDescent="0.25">
      <c r="A288" s="9">
        <v>1084</v>
      </c>
      <c r="B288">
        <f t="shared" si="49"/>
        <v>1</v>
      </c>
      <c r="C288" s="20">
        <f>VLOOKUP(A288,'Absorption coefficient'!$C288:$D2121,2,FALSE)</f>
        <v>0.15185999999999999</v>
      </c>
      <c r="D288" s="19">
        <f t="shared" si="40"/>
        <v>1.5186E-2</v>
      </c>
      <c r="E288" s="19">
        <f t="shared" si="41"/>
        <v>257.42518349913132</v>
      </c>
      <c r="F288" s="19">
        <f t="shared" si="42"/>
        <v>2.2699999999999999E-3</v>
      </c>
      <c r="G288" s="19">
        <f t="shared" si="43"/>
        <v>1.9041404000000002</v>
      </c>
      <c r="H288" s="19">
        <f t="shared" si="44"/>
        <v>2.5525817425266193</v>
      </c>
      <c r="I288" s="19">
        <f t="shared" si="45"/>
        <v>0.25525817425266195</v>
      </c>
      <c r="J288" s="19">
        <f t="shared" si="46"/>
        <v>0.46488805125401156</v>
      </c>
      <c r="K288" s="19">
        <f>VLOOKUP(A288,'Refractive index'!$C$5:$D$1430,2,FALSE)</f>
        <v>1.3567800000000001</v>
      </c>
      <c r="L288" s="19">
        <f>VLOOKUP(A288,'Refractive index'!$G$5:$H$1430,2,FALSE)</f>
        <v>1.32572</v>
      </c>
      <c r="M288" s="19">
        <f t="shared" si="47"/>
        <v>1.3272729999999999</v>
      </c>
      <c r="N288">
        <f t="shared" si="48"/>
        <v>0.13659169905768503</v>
      </c>
    </row>
    <row r="289" spans="1:14" x14ac:dyDescent="0.25">
      <c r="A289" s="9">
        <v>1085</v>
      </c>
      <c r="B289">
        <f t="shared" si="49"/>
        <v>1</v>
      </c>
      <c r="C289" s="20">
        <f>VLOOKUP(A289,'Absorption coefficient'!$C289:$D2122,2,FALSE)</f>
        <v>0.15340999999999999</v>
      </c>
      <c r="D289" s="19">
        <f t="shared" si="40"/>
        <v>1.5340999999999999E-2</v>
      </c>
      <c r="E289" s="19">
        <f t="shared" si="41"/>
        <v>256.81113484728309</v>
      </c>
      <c r="F289" s="19">
        <f t="shared" si="42"/>
        <v>2.2699999999999999E-3</v>
      </c>
      <c r="G289" s="19">
        <f t="shared" si="43"/>
        <v>1.9046885000000002</v>
      </c>
      <c r="H289" s="19">
        <f t="shared" si="44"/>
        <v>2.5464840526922718</v>
      </c>
      <c r="I289" s="19">
        <f t="shared" si="45"/>
        <v>0.25464840526922716</v>
      </c>
      <c r="J289" s="19">
        <f t="shared" si="46"/>
        <v>0.46427740756470393</v>
      </c>
      <c r="K289" s="19">
        <f>VLOOKUP(A289,'Refractive index'!$C$5:$D$1430,2,FALSE)</f>
        <v>1.35677</v>
      </c>
      <c r="L289" s="19">
        <f>VLOOKUP(A289,'Refractive index'!$G$5:$H$1430,2,FALSE)</f>
        <v>1.3257000000000001</v>
      </c>
      <c r="M289" s="19">
        <f t="shared" si="47"/>
        <v>1.3272535000000001</v>
      </c>
      <c r="N289">
        <f t="shared" si="48"/>
        <v>0.13642090383034428</v>
      </c>
    </row>
    <row r="290" spans="1:14" x14ac:dyDescent="0.25">
      <c r="A290" s="9">
        <v>1086</v>
      </c>
      <c r="B290">
        <f t="shared" si="49"/>
        <v>1</v>
      </c>
      <c r="C290" s="20">
        <f>VLOOKUP(A290,'Absorption coefficient'!$C290:$D2123,2,FALSE)</f>
        <v>0.15467</v>
      </c>
      <c r="D290" s="19">
        <f t="shared" si="40"/>
        <v>1.5467E-2</v>
      </c>
      <c r="E290" s="19">
        <f t="shared" si="41"/>
        <v>256.19911457569407</v>
      </c>
      <c r="F290" s="19">
        <f t="shared" si="42"/>
        <v>2.2699999999999999E-3</v>
      </c>
      <c r="G290" s="19">
        <f t="shared" si="43"/>
        <v>1.9052366000000001</v>
      </c>
      <c r="H290" s="19">
        <f t="shared" si="44"/>
        <v>2.5404065148796398</v>
      </c>
      <c r="I290" s="19">
        <f t="shared" si="45"/>
        <v>0.25404065148796395</v>
      </c>
      <c r="J290" s="19">
        <f t="shared" si="46"/>
        <v>0.46366674461264756</v>
      </c>
      <c r="K290" s="19">
        <f>VLOOKUP(A290,'Refractive index'!$C$5:$D$1430,2,FALSE)</f>
        <v>1.35676</v>
      </c>
      <c r="L290" s="19">
        <f>VLOOKUP(A290,'Refractive index'!$G$5:$H$1430,2,FALSE)</f>
        <v>1.32568</v>
      </c>
      <c r="M290" s="19">
        <f t="shared" si="47"/>
        <v>1.327234</v>
      </c>
      <c r="N290">
        <f t="shared" si="48"/>
        <v>0.13625044961326357</v>
      </c>
    </row>
    <row r="291" spans="1:14" x14ac:dyDescent="0.25">
      <c r="A291" s="9">
        <v>1087</v>
      </c>
      <c r="B291">
        <f t="shared" si="49"/>
        <v>1</v>
      </c>
      <c r="C291" s="20">
        <f>VLOOKUP(A291,'Absorption coefficient'!$C291:$D2124,2,FALSE)</f>
        <v>0.15606999999999999</v>
      </c>
      <c r="D291" s="19">
        <f t="shared" si="40"/>
        <v>1.5606999999999999E-2</v>
      </c>
      <c r="E291" s="19">
        <f t="shared" si="41"/>
        <v>255.58911412552632</v>
      </c>
      <c r="F291" s="19">
        <f t="shared" si="42"/>
        <v>2.2699999999999999E-3</v>
      </c>
      <c r="G291" s="19">
        <f t="shared" si="43"/>
        <v>1.9057847000000001</v>
      </c>
      <c r="H291" s="19">
        <f t="shared" si="44"/>
        <v>2.5343490440354661</v>
      </c>
      <c r="I291" s="19">
        <f t="shared" si="45"/>
        <v>0.2534349044035466</v>
      </c>
      <c r="J291" s="19">
        <f t="shared" si="46"/>
        <v>0.46305606339854377</v>
      </c>
      <c r="K291" s="19">
        <f>VLOOKUP(A291,'Refractive index'!$C$5:$D$1430,2,FALSE)</f>
        <v>1.3567499999999999</v>
      </c>
      <c r="L291" s="19">
        <f>VLOOKUP(A291,'Refractive index'!$G$5:$H$1430,2,FALSE)</f>
        <v>1.32565</v>
      </c>
      <c r="M291" s="19">
        <f t="shared" si="47"/>
        <v>1.327205</v>
      </c>
      <c r="N291">
        <f t="shared" si="48"/>
        <v>0.13608033524265406</v>
      </c>
    </row>
    <row r="292" spans="1:14" x14ac:dyDescent="0.25">
      <c r="A292" s="9">
        <v>1088</v>
      </c>
      <c r="B292">
        <f t="shared" si="49"/>
        <v>1</v>
      </c>
      <c r="C292" s="20">
        <f>VLOOKUP(A292,'Absorption coefficient'!$C292:$D2125,2,FALSE)</f>
        <v>0.15795999999999999</v>
      </c>
      <c r="D292" s="19">
        <f t="shared" si="40"/>
        <v>1.5795999999999998E-2</v>
      </c>
      <c r="E292" s="19">
        <f t="shared" si="41"/>
        <v>254.98112498188695</v>
      </c>
      <c r="F292" s="19">
        <f t="shared" si="42"/>
        <v>2.2699999999999999E-3</v>
      </c>
      <c r="G292" s="19">
        <f t="shared" si="43"/>
        <v>1.9063327999999999</v>
      </c>
      <c r="H292" s="19">
        <f t="shared" si="44"/>
        <v>2.5283115555432647</v>
      </c>
      <c r="I292" s="19">
        <f t="shared" si="45"/>
        <v>0.25283115555432645</v>
      </c>
      <c r="J292" s="19">
        <f t="shared" si="46"/>
        <v>0.46244536493263078</v>
      </c>
      <c r="K292" s="19">
        <f>VLOOKUP(A292,'Refractive index'!$C$5:$D$1430,2,FALSE)</f>
        <v>1.3567400000000001</v>
      </c>
      <c r="L292" s="19">
        <f>VLOOKUP(A292,'Refractive index'!$G$5:$H$1430,2,FALSE)</f>
        <v>1.3256300000000001</v>
      </c>
      <c r="M292" s="19">
        <f t="shared" si="47"/>
        <v>1.3271855000000001</v>
      </c>
      <c r="N292">
        <f t="shared" si="48"/>
        <v>0.1359105595576672</v>
      </c>
    </row>
    <row r="293" spans="1:14" x14ac:dyDescent="0.25">
      <c r="A293" s="9">
        <v>1089</v>
      </c>
      <c r="B293">
        <f t="shared" si="49"/>
        <v>1</v>
      </c>
      <c r="C293" s="20">
        <f>VLOOKUP(A293,'Absorption coefficient'!$C293:$D2126,2,FALSE)</f>
        <v>0.16039999999999999</v>
      </c>
      <c r="D293" s="19">
        <f t="shared" si="40"/>
        <v>1.6039999999999999E-2</v>
      </c>
      <c r="E293" s="19">
        <f t="shared" si="41"/>
        <v>254.37513867355659</v>
      </c>
      <c r="F293" s="19">
        <f t="shared" si="42"/>
        <v>2.2699999999999999E-3</v>
      </c>
      <c r="G293" s="19">
        <f t="shared" si="43"/>
        <v>1.9068809</v>
      </c>
      <c r="H293" s="19">
        <f t="shared" si="44"/>
        <v>2.522293965220618</v>
      </c>
      <c r="I293" s="19">
        <f t="shared" si="45"/>
        <v>0.25222939652206178</v>
      </c>
      <c r="J293" s="19">
        <f t="shared" si="46"/>
        <v>0.46183465023473214</v>
      </c>
      <c r="K293" s="19">
        <f>VLOOKUP(A293,'Refractive index'!$C$5:$D$1430,2,FALSE)</f>
        <v>1.3567199999999999</v>
      </c>
      <c r="L293" s="19">
        <f>VLOOKUP(A293,'Refractive index'!$G$5:$H$1430,2,FALSE)</f>
        <v>1.32561</v>
      </c>
      <c r="M293" s="19">
        <f t="shared" si="47"/>
        <v>1.3271655</v>
      </c>
      <c r="N293">
        <f t="shared" si="48"/>
        <v>0.13574112140037781</v>
      </c>
    </row>
    <row r="294" spans="1:14" x14ac:dyDescent="0.25">
      <c r="A294" s="9">
        <v>1090</v>
      </c>
      <c r="B294">
        <f t="shared" si="49"/>
        <v>1</v>
      </c>
      <c r="C294" s="20">
        <f>VLOOKUP(A294,'Absorption coefficient'!$C294:$D2127,2,FALSE)</f>
        <v>0.16324</v>
      </c>
      <c r="D294" s="19">
        <f t="shared" si="40"/>
        <v>1.6323999999999998E-2</v>
      </c>
      <c r="E294" s="19">
        <f t="shared" si="41"/>
        <v>253.77114677272962</v>
      </c>
      <c r="F294" s="19">
        <f t="shared" si="42"/>
        <v>2.2699999999999999E-3</v>
      </c>
      <c r="G294" s="19">
        <f t="shared" si="43"/>
        <v>1.907429</v>
      </c>
      <c r="H294" s="19">
        <f t="shared" si="44"/>
        <v>2.5162961893165967</v>
      </c>
      <c r="I294" s="19">
        <f t="shared" si="45"/>
        <v>0.25162961893165969</v>
      </c>
      <c r="J294" s="19">
        <f t="shared" si="46"/>
        <v>0.46122392033430692</v>
      </c>
      <c r="K294" s="19">
        <f>VLOOKUP(A294,'Refractive index'!$C$5:$D$1430,2,FALSE)</f>
        <v>1.3567100000000001</v>
      </c>
      <c r="L294" s="19">
        <f>VLOOKUP(A294,'Refractive index'!$G$5:$H$1430,2,FALSE)</f>
        <v>1.3255999999999999</v>
      </c>
      <c r="M294" s="19">
        <f t="shared" si="47"/>
        <v>1.3271554999999999</v>
      </c>
      <c r="N294">
        <f t="shared" si="48"/>
        <v>0.13557201961577187</v>
      </c>
    </row>
    <row r="295" spans="1:14" x14ac:dyDescent="0.25">
      <c r="A295" s="9">
        <v>1091</v>
      </c>
      <c r="B295">
        <f t="shared" si="49"/>
        <v>1</v>
      </c>
      <c r="C295" s="20">
        <f>VLOOKUP(A295,'Absorption coefficient'!$C295:$D2128,2,FALSE)</f>
        <v>0.16586000000000001</v>
      </c>
      <c r="D295" s="19">
        <f t="shared" si="40"/>
        <v>1.6586E-2</v>
      </c>
      <c r="E295" s="19">
        <f t="shared" si="41"/>
        <v>253.16914089475239</v>
      </c>
      <c r="F295" s="19">
        <f t="shared" si="42"/>
        <v>2.2699999999999999E-3</v>
      </c>
      <c r="G295" s="19">
        <f t="shared" si="43"/>
        <v>1.9079771000000001</v>
      </c>
      <c r="H295" s="19">
        <f t="shared" si="44"/>
        <v>2.5103181445091591</v>
      </c>
      <c r="I295" s="19">
        <f t="shared" si="45"/>
        <v>0.25103181445091594</v>
      </c>
      <c r="J295" s="19">
        <f t="shared" si="46"/>
        <v>0.46061317627049836</v>
      </c>
      <c r="K295" s="19">
        <f>VLOOKUP(A295,'Refractive index'!$C$5:$D$1430,2,FALSE)</f>
        <v>1.3567</v>
      </c>
      <c r="L295" s="19">
        <f>VLOOKUP(A295,'Refractive index'!$G$5:$H$1430,2,FALSE)</f>
        <v>1.3255999999999999</v>
      </c>
      <c r="M295" s="19">
        <f t="shared" si="47"/>
        <v>1.3271549999999999</v>
      </c>
      <c r="N295">
        <f t="shared" si="48"/>
        <v>0.13540325305173315</v>
      </c>
    </row>
    <row r="296" spans="1:14" x14ac:dyDescent="0.25">
      <c r="A296" s="9">
        <v>1092</v>
      </c>
      <c r="B296">
        <f t="shared" si="49"/>
        <v>1</v>
      </c>
      <c r="C296" s="20">
        <f>VLOOKUP(A296,'Absorption coefficient'!$C296:$D2129,2,FALSE)</f>
        <v>0.16774</v>
      </c>
      <c r="D296" s="19">
        <f t="shared" si="40"/>
        <v>1.6774000000000001E-2</v>
      </c>
      <c r="E296" s="19">
        <f t="shared" si="41"/>
        <v>252.56911269785721</v>
      </c>
      <c r="F296" s="19">
        <f t="shared" si="42"/>
        <v>2.2699999999999999E-3</v>
      </c>
      <c r="G296" s="19">
        <f t="shared" si="43"/>
        <v>1.9085252000000001</v>
      </c>
      <c r="H296" s="19">
        <f t="shared" si="44"/>
        <v>2.5043597479025048</v>
      </c>
      <c r="I296" s="19">
        <f t="shared" si="45"/>
        <v>0.25043597479025048</v>
      </c>
      <c r="J296" s="19">
        <f t="shared" si="46"/>
        <v>0.46000241909218309</v>
      </c>
      <c r="K296" s="19">
        <f>VLOOKUP(A296,'Refractive index'!$C$5:$D$1430,2,FALSE)</f>
        <v>1.35669</v>
      </c>
      <c r="L296" s="19">
        <f>VLOOKUP(A296,'Refractive index'!$G$5:$H$1430,2,FALSE)</f>
        <v>1.3255999999999999</v>
      </c>
      <c r="M296" s="19">
        <f t="shared" si="47"/>
        <v>1.3271544999999998</v>
      </c>
      <c r="N296">
        <f t="shared" si="48"/>
        <v>0.13523482055902628</v>
      </c>
    </row>
    <row r="297" spans="1:14" x14ac:dyDescent="0.25">
      <c r="A297" s="9">
        <v>1093</v>
      </c>
      <c r="B297">
        <f t="shared" si="49"/>
        <v>1</v>
      </c>
      <c r="C297" s="20">
        <f>VLOOKUP(A297,'Absorption coefficient'!$C297:$D2130,2,FALSE)</f>
        <v>0.16928000000000001</v>
      </c>
      <c r="D297" s="19">
        <f t="shared" si="40"/>
        <v>1.6928000000000002E-2</v>
      </c>
      <c r="E297" s="19">
        <f t="shared" si="41"/>
        <v>251.97105388291246</v>
      </c>
      <c r="F297" s="19">
        <f t="shared" si="42"/>
        <v>2.2699999999999999E-3</v>
      </c>
      <c r="G297" s="19">
        <f t="shared" si="43"/>
        <v>1.9090733000000002</v>
      </c>
      <c r="H297" s="19">
        <f t="shared" si="44"/>
        <v>2.4984209170245903</v>
      </c>
      <c r="I297" s="19">
        <f t="shared" si="45"/>
        <v>0.24984209170245902</v>
      </c>
      <c r="J297" s="19">
        <f t="shared" si="46"/>
        <v>0.45939164985802039</v>
      </c>
      <c r="K297" s="19">
        <f>VLOOKUP(A297,'Refractive index'!$C$5:$D$1430,2,FALSE)</f>
        <v>1.35667</v>
      </c>
      <c r="L297" s="19">
        <f>VLOOKUP(A297,'Refractive index'!$G$5:$H$1430,2,FALSE)</f>
        <v>1.3255999999999999</v>
      </c>
      <c r="M297" s="19">
        <f t="shared" si="47"/>
        <v>1.3271534999999999</v>
      </c>
      <c r="N297">
        <f t="shared" si="48"/>
        <v>0.13506672099128755</v>
      </c>
    </row>
    <row r="298" spans="1:14" x14ac:dyDescent="0.25">
      <c r="A298" s="9">
        <v>1094</v>
      </c>
      <c r="B298">
        <f t="shared" si="49"/>
        <v>1</v>
      </c>
      <c r="C298" s="20">
        <f>VLOOKUP(A298,'Absorption coefficient'!$C298:$D2131,2,FALSE)</f>
        <v>0.17115</v>
      </c>
      <c r="D298" s="19">
        <f t="shared" si="40"/>
        <v>1.7114999999999998E-2</v>
      </c>
      <c r="E298" s="19">
        <f t="shared" si="41"/>
        <v>251.37495619315953</v>
      </c>
      <c r="F298" s="19">
        <f t="shared" si="42"/>
        <v>2.2699999999999999E-3</v>
      </c>
      <c r="G298" s="19">
        <f t="shared" si="43"/>
        <v>1.9096214000000002</v>
      </c>
      <c r="H298" s="19">
        <f t="shared" si="44"/>
        <v>2.4925015698245159</v>
      </c>
      <c r="I298" s="19">
        <f t="shared" si="45"/>
        <v>0.24925015698245159</v>
      </c>
      <c r="J298" s="19">
        <f t="shared" si="46"/>
        <v>0.45878086963650222</v>
      </c>
      <c r="K298" s="19">
        <f>VLOOKUP(A298,'Refractive index'!$C$5:$D$1430,2,FALSE)</f>
        <v>1.35666</v>
      </c>
      <c r="L298" s="19">
        <f>VLOOKUP(A298,'Refractive index'!$G$5:$H$1430,2,FALSE)</f>
        <v>1.3255999999999999</v>
      </c>
      <c r="M298" s="19">
        <f t="shared" si="47"/>
        <v>1.3271529999999998</v>
      </c>
      <c r="N298">
        <f t="shared" si="48"/>
        <v>0.13489895320500775</v>
      </c>
    </row>
    <row r="299" spans="1:14" x14ac:dyDescent="0.25">
      <c r="A299" s="9">
        <v>1095</v>
      </c>
      <c r="B299">
        <f t="shared" si="49"/>
        <v>1</v>
      </c>
      <c r="C299" s="20">
        <f>VLOOKUP(A299,'Absorption coefficient'!$C299:$D2132,2,FALSE)</f>
        <v>0.1739</v>
      </c>
      <c r="D299" s="19">
        <f t="shared" si="40"/>
        <v>1.7389999999999999E-2</v>
      </c>
      <c r="E299" s="19">
        <f t="shared" si="41"/>
        <v>250.78081141396046</v>
      </c>
      <c r="F299" s="19">
        <f t="shared" si="42"/>
        <v>2.2699999999999999E-3</v>
      </c>
      <c r="G299" s="19">
        <f t="shared" si="43"/>
        <v>1.9101695000000001</v>
      </c>
      <c r="H299" s="19">
        <f t="shared" si="44"/>
        <v>2.4866016246700164</v>
      </c>
      <c r="I299" s="19">
        <f t="shared" si="45"/>
        <v>0.24866016246700165</v>
      </c>
      <c r="J299" s="19">
        <f t="shared" si="46"/>
        <v>0.45817007950600153</v>
      </c>
      <c r="K299" s="19">
        <f>VLOOKUP(A299,'Refractive index'!$C$5:$D$1430,2,FALSE)</f>
        <v>1.3566499999999999</v>
      </c>
      <c r="L299" s="19">
        <f>VLOOKUP(A299,'Refractive index'!$G$5:$H$1430,2,FALSE)</f>
        <v>1.3255999999999999</v>
      </c>
      <c r="M299" s="19">
        <f t="shared" si="47"/>
        <v>1.3271525</v>
      </c>
      <c r="N299">
        <f t="shared" si="48"/>
        <v>0.13473151605952025</v>
      </c>
    </row>
    <row r="300" spans="1:14" x14ac:dyDescent="0.25">
      <c r="A300" s="9">
        <v>1096</v>
      </c>
      <c r="B300">
        <f t="shared" si="49"/>
        <v>1</v>
      </c>
      <c r="C300" s="20">
        <f>VLOOKUP(A300,'Absorption coefficient'!$C300:$D2133,2,FALSE)</f>
        <v>0.17771999999999999</v>
      </c>
      <c r="D300" s="19">
        <f t="shared" si="40"/>
        <v>1.7772E-2</v>
      </c>
      <c r="E300" s="19">
        <f t="shared" si="41"/>
        <v>250.18861137254569</v>
      </c>
      <c r="F300" s="19">
        <f t="shared" si="42"/>
        <v>2.2699999999999999E-3</v>
      </c>
      <c r="G300" s="19">
        <f t="shared" si="43"/>
        <v>1.9107176000000001</v>
      </c>
      <c r="H300" s="19">
        <f t="shared" si="44"/>
        <v>2.4807210003449547</v>
      </c>
      <c r="I300" s="19">
        <f t="shared" si="45"/>
        <v>0.24807210003449548</v>
      </c>
      <c r="J300" s="19">
        <f t="shared" si="46"/>
        <v>0.45755928055482087</v>
      </c>
      <c r="K300" s="19">
        <f>VLOOKUP(A300,'Refractive index'!$C$5:$D$1430,2,FALSE)</f>
        <v>1.35663</v>
      </c>
      <c r="L300" s="19">
        <f>VLOOKUP(A300,'Refractive index'!$G$5:$H$1430,2,FALSE)</f>
        <v>1.32559</v>
      </c>
      <c r="M300" s="19">
        <f t="shared" si="47"/>
        <v>1.327142</v>
      </c>
      <c r="N300">
        <f t="shared" si="48"/>
        <v>0.13456440841698816</v>
      </c>
    </row>
    <row r="301" spans="1:14" x14ac:dyDescent="0.25">
      <c r="A301" s="9">
        <v>1097</v>
      </c>
      <c r="B301">
        <f t="shared" si="49"/>
        <v>1</v>
      </c>
      <c r="C301" s="20">
        <f>VLOOKUP(A301,'Absorption coefficient'!$C301:$D2134,2,FALSE)</f>
        <v>0.18240000000000001</v>
      </c>
      <c r="D301" s="19">
        <f t="shared" si="40"/>
        <v>1.8239999999999999E-2</v>
      </c>
      <c r="E301" s="19">
        <f t="shared" si="41"/>
        <v>249.5983479377592</v>
      </c>
      <c r="F301" s="19">
        <f t="shared" si="42"/>
        <v>2.2699999999999999E-3</v>
      </c>
      <c r="G301" s="19">
        <f t="shared" si="43"/>
        <v>1.9112657</v>
      </c>
      <c r="H301" s="19">
        <f t="shared" si="44"/>
        <v>2.4748596160467859</v>
      </c>
      <c r="I301" s="19">
        <f t="shared" si="45"/>
        <v>0.24748596160467859</v>
      </c>
      <c r="J301" s="19">
        <f t="shared" si="46"/>
        <v>0.45694847388124338</v>
      </c>
      <c r="K301" s="19">
        <f>VLOOKUP(A301,'Refractive index'!$C$5:$D$1430,2,FALSE)</f>
        <v>1.3566199999999999</v>
      </c>
      <c r="L301" s="19">
        <f>VLOOKUP(A301,'Refractive index'!$G$5:$H$1430,2,FALSE)</f>
        <v>1.3255699999999999</v>
      </c>
      <c r="M301" s="19">
        <f t="shared" si="47"/>
        <v>1.3271225</v>
      </c>
      <c r="N301">
        <f t="shared" si="48"/>
        <v>0.1343976291423887</v>
      </c>
    </row>
    <row r="302" spans="1:14" x14ac:dyDescent="0.25">
      <c r="A302" s="9">
        <v>1098</v>
      </c>
      <c r="B302">
        <f t="shared" si="49"/>
        <v>1</v>
      </c>
      <c r="C302" s="20">
        <f>VLOOKUP(A302,'Absorption coefficient'!$C302:$D2135,2,FALSE)</f>
        <v>0.18654999999999999</v>
      </c>
      <c r="D302" s="19">
        <f t="shared" si="40"/>
        <v>1.8654999999999998E-2</v>
      </c>
      <c r="E302" s="19">
        <f t="shared" si="41"/>
        <v>249.0100130198129</v>
      </c>
      <c r="F302" s="19">
        <f t="shared" si="42"/>
        <v>2.2699999999999999E-3</v>
      </c>
      <c r="G302" s="19">
        <f t="shared" si="43"/>
        <v>1.9118138</v>
      </c>
      <c r="H302" s="19">
        <f t="shared" si="44"/>
        <v>2.4690173913841198</v>
      </c>
      <c r="I302" s="19">
        <f t="shared" si="45"/>
        <v>0.24690173913841199</v>
      </c>
      <c r="J302" s="19">
        <f t="shared" si="46"/>
        <v>0.45633766059357994</v>
      </c>
      <c r="K302" s="19">
        <f>VLOOKUP(A302,'Refractive index'!$C$5:$D$1430,2,FALSE)</f>
        <v>1.3566100000000001</v>
      </c>
      <c r="L302" s="19">
        <f>VLOOKUP(A302,'Refractive index'!$G$5:$H$1430,2,FALSE)</f>
        <v>1.32555</v>
      </c>
      <c r="M302" s="19">
        <f t="shared" si="47"/>
        <v>1.3271029999999999</v>
      </c>
      <c r="N302">
        <f t="shared" si="48"/>
        <v>0.13423117710350271</v>
      </c>
    </row>
    <row r="303" spans="1:14" x14ac:dyDescent="0.25">
      <c r="A303" s="9">
        <v>1099</v>
      </c>
      <c r="B303">
        <f t="shared" si="49"/>
        <v>1</v>
      </c>
      <c r="C303" s="20">
        <f>VLOOKUP(A303,'Absorption coefficient'!$C303:$D2136,2,FALSE)</f>
        <v>0.18898999999999999</v>
      </c>
      <c r="D303" s="19">
        <f t="shared" si="40"/>
        <v>1.8898999999999999E-2</v>
      </c>
      <c r="E303" s="19">
        <f t="shared" si="41"/>
        <v>248.42359857003757</v>
      </c>
      <c r="F303" s="19">
        <f t="shared" si="42"/>
        <v>2.2699999999999999E-3</v>
      </c>
      <c r="G303" s="19">
        <f t="shared" si="43"/>
        <v>1.9123619000000001</v>
      </c>
      <c r="H303" s="19">
        <f t="shared" si="44"/>
        <v>2.4631942463742424</v>
      </c>
      <c r="I303" s="19">
        <f t="shared" si="45"/>
        <v>0.24631942463742423</v>
      </c>
      <c r="J303" s="19">
        <f t="shared" si="46"/>
        <v>0.45572684181021883</v>
      </c>
      <c r="K303" s="19">
        <f>VLOOKUP(A303,'Refractive index'!$C$5:$D$1430,2,FALSE)</f>
        <v>1.35659</v>
      </c>
      <c r="L303" s="19">
        <f>VLOOKUP(A303,'Refractive index'!$G$5:$H$1430,2,FALSE)</f>
        <v>1.3255300000000001</v>
      </c>
      <c r="M303" s="19">
        <f t="shared" si="47"/>
        <v>1.327083</v>
      </c>
      <c r="N303">
        <f t="shared" si="48"/>
        <v>0.13406505117090067</v>
      </c>
    </row>
    <row r="304" spans="1:14" x14ac:dyDescent="0.25">
      <c r="A304" s="9">
        <v>1100</v>
      </c>
      <c r="B304">
        <f t="shared" si="49"/>
        <v>1</v>
      </c>
      <c r="C304" s="20">
        <f>VLOOKUP(A304,'Absorption coefficient'!$C304:$D2137,2,FALSE)</f>
        <v>0.19062999999999999</v>
      </c>
      <c r="D304" s="19">
        <f t="shared" si="40"/>
        <v>1.9063E-2</v>
      </c>
      <c r="E304" s="19">
        <f t="shared" si="41"/>
        <v>247.83909658063581</v>
      </c>
      <c r="F304" s="19">
        <f t="shared" si="42"/>
        <v>2.2699999999999999E-3</v>
      </c>
      <c r="G304" s="19">
        <f t="shared" si="43"/>
        <v>1.9129100000000001</v>
      </c>
      <c r="H304" s="19">
        <f t="shared" si="44"/>
        <v>2.4573901014406605</v>
      </c>
      <c r="I304" s="19">
        <f t="shared" si="45"/>
        <v>0.24573901014406604</v>
      </c>
      <c r="J304" s="19">
        <f t="shared" si="46"/>
        <v>0.45511601865967544</v>
      </c>
      <c r="K304" s="19">
        <f>VLOOKUP(A304,'Refractive index'!$C$5:$D$1430,2,FALSE)</f>
        <v>1.3565799999999999</v>
      </c>
      <c r="L304" s="19">
        <f>VLOOKUP(A304,'Refractive index'!$G$5:$H$1430,2,FALSE)</f>
        <v>1.3254999999999999</v>
      </c>
      <c r="M304" s="19">
        <f t="shared" si="47"/>
        <v>1.327054</v>
      </c>
      <c r="N304">
        <f t="shared" si="48"/>
        <v>0.13389925021792912</v>
      </c>
    </row>
    <row r="305" spans="1:14" x14ac:dyDescent="0.25">
      <c r="A305" s="9">
        <v>1101</v>
      </c>
      <c r="B305">
        <f t="shared" si="49"/>
        <v>1</v>
      </c>
      <c r="C305" s="20">
        <f>VLOOKUP(A305,'Absorption coefficient'!$C305:$D2138,2,FALSE)</f>
        <v>0.19289000000000001</v>
      </c>
      <c r="D305" s="19">
        <f t="shared" si="40"/>
        <v>1.9289000000000001E-2</v>
      </c>
      <c r="E305" s="19">
        <f t="shared" si="41"/>
        <v>247.25649908443611</v>
      </c>
      <c r="F305" s="19">
        <f t="shared" si="42"/>
        <v>2.2699999999999999E-3</v>
      </c>
      <c r="G305" s="19">
        <f t="shared" si="43"/>
        <v>1.9134581000000002</v>
      </c>
      <c r="H305" s="19">
        <f t="shared" si="44"/>
        <v>2.4516048774106602</v>
      </c>
      <c r="I305" s="19">
        <f t="shared" si="45"/>
        <v>0.24516048774106602</v>
      </c>
      <c r="J305" s="19">
        <f t="shared" si="46"/>
        <v>0.45450519228063979</v>
      </c>
      <c r="K305" s="19">
        <f>VLOOKUP(A305,'Refractive index'!$C$5:$D$1430,2,FALSE)</f>
        <v>1.3565700000000001</v>
      </c>
      <c r="L305" s="19">
        <f>VLOOKUP(A305,'Refractive index'!$G$5:$H$1430,2,FALSE)</f>
        <v>1.3254699999999999</v>
      </c>
      <c r="M305" s="19">
        <f t="shared" si="47"/>
        <v>1.3270249999999999</v>
      </c>
      <c r="N305">
        <f t="shared" si="48"/>
        <v>0.13373377312069737</v>
      </c>
    </row>
    <row r="306" spans="1:14" x14ac:dyDescent="0.25">
      <c r="A306" s="9">
        <v>1102</v>
      </c>
      <c r="B306">
        <f t="shared" si="49"/>
        <v>1</v>
      </c>
      <c r="C306" s="20">
        <f>VLOOKUP(A306,'Absorption coefficient'!$C306:$D2139,2,FALSE)</f>
        <v>0.19664999999999999</v>
      </c>
      <c r="D306" s="19">
        <f t="shared" si="40"/>
        <v>1.9664999999999998E-2</v>
      </c>
      <c r="E306" s="19">
        <f t="shared" si="41"/>
        <v>246.67579815465663</v>
      </c>
      <c r="F306" s="19">
        <f t="shared" si="42"/>
        <v>2.2699999999999999E-3</v>
      </c>
      <c r="G306" s="19">
        <f t="shared" si="43"/>
        <v>1.9140062000000002</v>
      </c>
      <c r="H306" s="19">
        <f t="shared" si="44"/>
        <v>2.4458384955129517</v>
      </c>
      <c r="I306" s="19">
        <f t="shared" si="45"/>
        <v>0.24458384955129517</v>
      </c>
      <c r="J306" s="19">
        <f t="shared" si="46"/>
        <v>0.45389436382202586</v>
      </c>
      <c r="K306" s="19">
        <f>VLOOKUP(A306,'Refractive index'!$C$5:$D$1430,2,FALSE)</f>
        <v>1.3565499999999999</v>
      </c>
      <c r="L306" s="19">
        <f>VLOOKUP(A306,'Refractive index'!$G$5:$H$1430,2,FALSE)</f>
        <v>1.32545</v>
      </c>
      <c r="M306" s="19">
        <f t="shared" si="47"/>
        <v>1.327005</v>
      </c>
      <c r="N306">
        <f t="shared" si="48"/>
        <v>0.13356861875806797</v>
      </c>
    </row>
    <row r="307" spans="1:14" x14ac:dyDescent="0.25">
      <c r="A307" s="9">
        <v>1103</v>
      </c>
      <c r="B307">
        <f t="shared" si="49"/>
        <v>1</v>
      </c>
      <c r="C307" s="20">
        <f>VLOOKUP(A307,'Absorption coefficient'!$C307:$D2140,2,FALSE)</f>
        <v>0.20052</v>
      </c>
      <c r="D307" s="19">
        <f t="shared" si="40"/>
        <v>2.0052E-2</v>
      </c>
      <c r="E307" s="19">
        <f t="shared" si="41"/>
        <v>246.09698590465365</v>
      </c>
      <c r="F307" s="19">
        <f t="shared" si="42"/>
        <v>2.2699999999999999E-3</v>
      </c>
      <c r="G307" s="19">
        <f t="shared" si="43"/>
        <v>1.9145543000000003</v>
      </c>
      <c r="H307" s="19">
        <f t="shared" si="44"/>
        <v>2.4400908773751779</v>
      </c>
      <c r="I307" s="19">
        <f t="shared" si="45"/>
        <v>0.24400908773751778</v>
      </c>
      <c r="J307" s="19">
        <f t="shared" si="46"/>
        <v>0.45328353444302116</v>
      </c>
      <c r="K307" s="19">
        <f>VLOOKUP(A307,'Refractive index'!$C$5:$D$1430,2,FALSE)</f>
        <v>1.3565400000000001</v>
      </c>
      <c r="L307" s="19">
        <f>VLOOKUP(A307,'Refractive index'!$G$5:$H$1430,2,FALSE)</f>
        <v>1.3254300000000001</v>
      </c>
      <c r="M307" s="19">
        <f t="shared" si="47"/>
        <v>1.3269855000000002</v>
      </c>
      <c r="N307">
        <f t="shared" si="48"/>
        <v>0.13340378601163846</v>
      </c>
    </row>
    <row r="308" spans="1:14" x14ac:dyDescent="0.25">
      <c r="A308" s="9">
        <v>1104</v>
      </c>
      <c r="B308">
        <f t="shared" si="49"/>
        <v>1</v>
      </c>
      <c r="C308" s="20">
        <f>VLOOKUP(A308,'Absorption coefficient'!$C308:$D2141,2,FALSE)</f>
        <v>0.20308000000000001</v>
      </c>
      <c r="D308" s="19">
        <f t="shared" si="40"/>
        <v>2.0308E-2</v>
      </c>
      <c r="E308" s="19">
        <f t="shared" si="41"/>
        <v>245.52005448769313</v>
      </c>
      <c r="F308" s="19">
        <f t="shared" si="42"/>
        <v>2.2699999999999999E-3</v>
      </c>
      <c r="G308" s="19">
        <f t="shared" si="43"/>
        <v>1.9151024000000001</v>
      </c>
      <c r="H308" s="19">
        <f t="shared" si="44"/>
        <v>2.4343619450216378</v>
      </c>
      <c r="I308" s="19">
        <f t="shared" si="45"/>
        <v>0.24343619450216378</v>
      </c>
      <c r="J308" s="19">
        <f t="shared" si="46"/>
        <v>0.45267270531313397</v>
      </c>
      <c r="K308" s="19">
        <f>VLOOKUP(A308,'Refractive index'!$C$5:$D$1430,2,FALSE)</f>
        <v>1.35653</v>
      </c>
      <c r="L308" s="19">
        <f>VLOOKUP(A308,'Refractive index'!$G$5:$H$1430,2,FALSE)</f>
        <v>1.32541</v>
      </c>
      <c r="M308" s="19">
        <f t="shared" si="47"/>
        <v>1.3269660000000001</v>
      </c>
      <c r="N308">
        <f t="shared" si="48"/>
        <v>0.13323927376573502</v>
      </c>
    </row>
    <row r="309" spans="1:14" x14ac:dyDescent="0.25">
      <c r="A309" s="9">
        <v>1105</v>
      </c>
      <c r="B309">
        <f t="shared" si="49"/>
        <v>1</v>
      </c>
      <c r="C309" s="20">
        <f>VLOOKUP(A309,'Absorption coefficient'!$C309:$D2142,2,FALSE)</f>
        <v>0.20512</v>
      </c>
      <c r="D309" s="19">
        <f t="shared" si="40"/>
        <v>2.0511999999999999E-2</v>
      </c>
      <c r="E309" s="19">
        <f t="shared" si="41"/>
        <v>244.94499609670507</v>
      </c>
      <c r="F309" s="19">
        <f t="shared" si="42"/>
        <v>2.2699999999999999E-3</v>
      </c>
      <c r="G309" s="19">
        <f t="shared" si="43"/>
        <v>1.9156505000000001</v>
      </c>
      <c r="H309" s="19">
        <f t="shared" si="44"/>
        <v>2.4286516208708466</v>
      </c>
      <c r="I309" s="19">
        <f t="shared" si="45"/>
        <v>0.24286516208708467</v>
      </c>
      <c r="J309" s="19">
        <f t="shared" si="46"/>
        <v>0.45206187761224248</v>
      </c>
      <c r="K309" s="19">
        <f>VLOOKUP(A309,'Refractive index'!$C$5:$D$1430,2,FALSE)</f>
        <v>1.3565100000000001</v>
      </c>
      <c r="L309" s="19">
        <f>VLOOKUP(A309,'Refractive index'!$G$5:$H$1430,2,FALSE)</f>
        <v>1.3253999999999999</v>
      </c>
      <c r="M309" s="19">
        <f t="shared" si="47"/>
        <v>1.3269555</v>
      </c>
      <c r="N309">
        <f t="shared" si="48"/>
        <v>0.13307508090739556</v>
      </c>
    </row>
    <row r="310" spans="1:14" x14ac:dyDescent="0.25">
      <c r="A310" s="9">
        <v>1106</v>
      </c>
      <c r="B310">
        <f t="shared" si="49"/>
        <v>1</v>
      </c>
      <c r="C310" s="20">
        <f>VLOOKUP(A310,'Absorption coefficient'!$C310:$D2143,2,FALSE)</f>
        <v>0.20793</v>
      </c>
      <c r="D310" s="19">
        <f t="shared" si="40"/>
        <v>2.0792999999999999E-2</v>
      </c>
      <c r="E310" s="19">
        <f t="shared" si="41"/>
        <v>244.37180296405006</v>
      </c>
      <c r="F310" s="19">
        <f t="shared" si="42"/>
        <v>2.2699999999999999E-3</v>
      </c>
      <c r="G310" s="19">
        <f t="shared" si="43"/>
        <v>1.9161986</v>
      </c>
      <c r="H310" s="19">
        <f t="shared" si="44"/>
        <v>2.4229598277332154</v>
      </c>
      <c r="I310" s="19">
        <f t="shared" si="45"/>
        <v>0.24229598277332154</v>
      </c>
      <c r="J310" s="19">
        <f t="shared" si="46"/>
        <v>0.4514510525306441</v>
      </c>
      <c r="K310" s="19">
        <f>VLOOKUP(A310,'Refractive index'!$C$5:$D$1430,2,FALSE)</f>
        <v>1.3565</v>
      </c>
      <c r="L310" s="19">
        <f>VLOOKUP(A310,'Refractive index'!$G$5:$H$1430,2,FALSE)</f>
        <v>1.3253999999999999</v>
      </c>
      <c r="M310" s="19">
        <f t="shared" si="47"/>
        <v>1.3269549999999999</v>
      </c>
      <c r="N310">
        <f t="shared" si="48"/>
        <v>0.13291120632635872</v>
      </c>
    </row>
    <row r="311" spans="1:14" x14ac:dyDescent="0.25">
      <c r="A311" s="9">
        <v>1107</v>
      </c>
      <c r="B311">
        <f t="shared" si="49"/>
        <v>1</v>
      </c>
      <c r="C311" s="20">
        <f>VLOOKUP(A311,'Absorption coefficient'!$C311:$D2144,2,FALSE)</f>
        <v>0.21226</v>
      </c>
      <c r="D311" s="19">
        <f t="shared" si="40"/>
        <v>2.1226000000000002E-2</v>
      </c>
      <c r="E311" s="19">
        <f t="shared" si="41"/>
        <v>243.80046736128517</v>
      </c>
      <c r="F311" s="19">
        <f t="shared" si="42"/>
        <v>2.2699999999999999E-3</v>
      </c>
      <c r="G311" s="19">
        <f t="shared" si="43"/>
        <v>1.9167467</v>
      </c>
      <c r="H311" s="19">
        <f t="shared" si="44"/>
        <v>2.4172864888087222</v>
      </c>
      <c r="I311" s="19">
        <f t="shared" si="45"/>
        <v>0.24172864888087223</v>
      </c>
      <c r="J311" s="19">
        <f t="shared" si="46"/>
        <v>0.45084023126910266</v>
      </c>
      <c r="K311" s="19">
        <f>VLOOKUP(A311,'Refractive index'!$C$5:$D$1430,2,FALSE)</f>
        <v>1.3564799999999999</v>
      </c>
      <c r="L311" s="19">
        <f>VLOOKUP(A311,'Refractive index'!$G$5:$H$1430,2,FALSE)</f>
        <v>1.3253999999999999</v>
      </c>
      <c r="M311" s="19">
        <f t="shared" si="47"/>
        <v>1.326954</v>
      </c>
      <c r="N311">
        <f t="shared" si="48"/>
        <v>0.13274764891505209</v>
      </c>
    </row>
    <row r="312" spans="1:14" x14ac:dyDescent="0.25">
      <c r="A312" s="9">
        <v>1108</v>
      </c>
      <c r="B312">
        <f t="shared" si="49"/>
        <v>1</v>
      </c>
      <c r="C312" s="20">
        <f>VLOOKUP(A312,'Absorption coefficient'!$C312:$D2145,2,FALSE)</f>
        <v>0.21662000000000001</v>
      </c>
      <c r="D312" s="19">
        <f t="shared" si="40"/>
        <v>2.1662000000000001E-2</v>
      </c>
      <c r="E312" s="19">
        <f t="shared" si="41"/>
        <v>243.23098159893158</v>
      </c>
      <c r="F312" s="19">
        <f t="shared" si="42"/>
        <v>2.2699999999999999E-3</v>
      </c>
      <c r="G312" s="19">
        <f t="shared" si="43"/>
        <v>1.9172948000000001</v>
      </c>
      <c r="H312" s="19">
        <f t="shared" si="44"/>
        <v>2.4116315276846079</v>
      </c>
      <c r="I312" s="19">
        <f t="shared" si="45"/>
        <v>0.24116315276846079</v>
      </c>
      <c r="J312" s="19">
        <f t="shared" si="46"/>
        <v>0.45022941503889691</v>
      </c>
      <c r="K312" s="19">
        <f>VLOOKUP(A312,'Refractive index'!$C$5:$D$1430,2,FALSE)</f>
        <v>1.3564700000000001</v>
      </c>
      <c r="L312" s="19">
        <f>VLOOKUP(A312,'Refractive index'!$G$5:$H$1430,2,FALSE)</f>
        <v>1.3253999999999999</v>
      </c>
      <c r="M312" s="19">
        <f t="shared" si="47"/>
        <v>1.3269534999999999</v>
      </c>
      <c r="N312">
        <f t="shared" si="48"/>
        <v>0.13258440756858056</v>
      </c>
    </row>
    <row r="313" spans="1:14" x14ac:dyDescent="0.25">
      <c r="A313" s="9">
        <v>1109</v>
      </c>
      <c r="B313">
        <f t="shared" si="49"/>
        <v>1</v>
      </c>
      <c r="C313" s="20">
        <f>VLOOKUP(A313,'Absorption coefficient'!$C313:$D2146,2,FALSE)</f>
        <v>0.21955</v>
      </c>
      <c r="D313" s="19">
        <f t="shared" si="40"/>
        <v>2.1954999999999999E-2</v>
      </c>
      <c r="E313" s="19">
        <f t="shared" si="41"/>
        <v>242.66333802623825</v>
      </c>
      <c r="F313" s="19">
        <f t="shared" si="42"/>
        <v>2.2699999999999999E-3</v>
      </c>
      <c r="G313" s="19">
        <f t="shared" si="43"/>
        <v>1.9178429000000001</v>
      </c>
      <c r="H313" s="19">
        <f t="shared" si="44"/>
        <v>2.4059948683330172</v>
      </c>
      <c r="I313" s="19">
        <f t="shared" si="45"/>
        <v>0.24059948683330173</v>
      </c>
      <c r="J313" s="19">
        <f t="shared" si="46"/>
        <v>0.44961860506186979</v>
      </c>
      <c r="K313" s="19">
        <f>VLOOKUP(A313,'Refractive index'!$C$5:$D$1430,2,FALSE)</f>
        <v>1.35646</v>
      </c>
      <c r="L313" s="19">
        <f>VLOOKUP(A313,'Refractive index'!$G$5:$H$1430,2,FALSE)</f>
        <v>1.3253999999999999</v>
      </c>
      <c r="M313" s="19">
        <f t="shared" si="47"/>
        <v>1.3269529999999998</v>
      </c>
      <c r="N313">
        <f t="shared" si="48"/>
        <v>0.13242148118471089</v>
      </c>
    </row>
    <row r="314" spans="1:14" x14ac:dyDescent="0.25">
      <c r="A314" s="9">
        <v>1110</v>
      </c>
      <c r="B314">
        <f t="shared" si="49"/>
        <v>1</v>
      </c>
      <c r="C314" s="20">
        <f>VLOOKUP(A314,'Absorption coefficient'!$C314:$D2147,2,FALSE)</f>
        <v>0.22189</v>
      </c>
      <c r="D314" s="19">
        <f t="shared" si="40"/>
        <v>2.2189E-2</v>
      </c>
      <c r="E314" s="19">
        <f t="shared" si="41"/>
        <v>242.09752903096165</v>
      </c>
      <c r="F314" s="19">
        <f t="shared" si="42"/>
        <v>2.2699999999999999E-3</v>
      </c>
      <c r="G314" s="19">
        <f t="shared" si="43"/>
        <v>1.9183910000000002</v>
      </c>
      <c r="H314" s="19">
        <f t="shared" si="44"/>
        <v>2.4003764351088215</v>
      </c>
      <c r="I314" s="19">
        <f t="shared" si="45"/>
        <v>0.24003764351088214</v>
      </c>
      <c r="J314" s="19">
        <f t="shared" si="46"/>
        <v>0.44900780257047512</v>
      </c>
      <c r="K314" s="19">
        <f>VLOOKUP(A314,'Refractive index'!$C$5:$D$1430,2,FALSE)</f>
        <v>1.3564400000000001</v>
      </c>
      <c r="L314" s="19">
        <f>VLOOKUP(A314,'Refractive index'!$G$5:$H$1430,2,FALSE)</f>
        <v>1.3253999999999999</v>
      </c>
      <c r="M314" s="19">
        <f t="shared" si="47"/>
        <v>1.3269519999999999</v>
      </c>
      <c r="N314">
        <f t="shared" si="48"/>
        <v>0.13225886866386588</v>
      </c>
    </row>
    <row r="315" spans="1:14" x14ac:dyDescent="0.25">
      <c r="A315" s="9">
        <v>1111</v>
      </c>
      <c r="B315">
        <f t="shared" si="49"/>
        <v>1</v>
      </c>
      <c r="C315" s="20">
        <f>VLOOKUP(A315,'Absorption coefficient'!$C315:$D2148,2,FALSE)</f>
        <v>0.22509000000000001</v>
      </c>
      <c r="D315" s="19">
        <f t="shared" si="40"/>
        <v>2.2509000000000001E-2</v>
      </c>
      <c r="E315" s="19">
        <f t="shared" si="41"/>
        <v>241.53354703912603</v>
      </c>
      <c r="F315" s="19">
        <f t="shared" si="42"/>
        <v>2.2699999999999999E-3</v>
      </c>
      <c r="G315" s="19">
        <f t="shared" si="43"/>
        <v>1.9189391000000002</v>
      </c>
      <c r="H315" s="19">
        <f t="shared" si="44"/>
        <v>2.3947761527472249</v>
      </c>
      <c r="I315" s="19">
        <f t="shared" si="45"/>
        <v>0.2394776152747225</v>
      </c>
      <c r="J315" s="19">
        <f t="shared" si="46"/>
        <v>0.44839700880782607</v>
      </c>
      <c r="K315" s="19">
        <f>VLOOKUP(A315,'Refractive index'!$C$5:$D$1430,2,FALSE)</f>
        <v>1.35643</v>
      </c>
      <c r="L315" s="19">
        <f>VLOOKUP(A315,'Refractive index'!$G$5:$H$1430,2,FALSE)</f>
        <v>1.3253900000000001</v>
      </c>
      <c r="M315" s="19">
        <f t="shared" si="47"/>
        <v>1.3269420000000001</v>
      </c>
      <c r="N315">
        <f t="shared" si="48"/>
        <v>0.13209656890910557</v>
      </c>
    </row>
    <row r="316" spans="1:14" x14ac:dyDescent="0.25">
      <c r="A316" s="9">
        <v>1112</v>
      </c>
      <c r="B316">
        <f t="shared" si="49"/>
        <v>1</v>
      </c>
      <c r="C316" s="20">
        <f>VLOOKUP(A316,'Absorption coefficient'!$C316:$D2149,2,FALSE)</f>
        <v>0.22982</v>
      </c>
      <c r="D316" s="19">
        <f t="shared" si="40"/>
        <v>2.2981999999999999E-2</v>
      </c>
      <c r="E316" s="19">
        <f t="shared" si="41"/>
        <v>240.9713845148076</v>
      </c>
      <c r="F316" s="19">
        <f t="shared" si="42"/>
        <v>2.2699999999999999E-3</v>
      </c>
      <c r="G316" s="19">
        <f t="shared" si="43"/>
        <v>1.9194872000000001</v>
      </c>
      <c r="H316" s="19">
        <f t="shared" si="44"/>
        <v>2.3891939463616247</v>
      </c>
      <c r="I316" s="19">
        <f t="shared" si="45"/>
        <v>0.23891939463616246</v>
      </c>
      <c r="J316" s="19">
        <f t="shared" si="46"/>
        <v>0.44778622502774401</v>
      </c>
      <c r="K316" s="19">
        <f>VLOOKUP(A316,'Refractive index'!$C$5:$D$1430,2,FALSE)</f>
        <v>1.3564099999999999</v>
      </c>
      <c r="L316" s="19">
        <f>VLOOKUP(A316,'Refractive index'!$G$5:$H$1430,2,FALSE)</f>
        <v>1.3253699999999999</v>
      </c>
      <c r="M316" s="19">
        <f t="shared" si="47"/>
        <v>1.3269219999999999</v>
      </c>
      <c r="N316">
        <f t="shared" si="48"/>
        <v>0.13193458082612144</v>
      </c>
    </row>
    <row r="317" spans="1:14" x14ac:dyDescent="0.25">
      <c r="A317" s="9">
        <v>1113</v>
      </c>
      <c r="B317">
        <f t="shared" si="49"/>
        <v>1</v>
      </c>
      <c r="C317" s="20">
        <f>VLOOKUP(A317,'Absorption coefficient'!$C317:$D2150,2,FALSE)</f>
        <v>0.23371</v>
      </c>
      <c r="D317" s="19">
        <f t="shared" si="40"/>
        <v>2.3370999999999999E-2</v>
      </c>
      <c r="E317" s="19">
        <f t="shared" si="41"/>
        <v>240.41103395990001</v>
      </c>
      <c r="F317" s="19">
        <f t="shared" si="42"/>
        <v>2.2699999999999999E-3</v>
      </c>
      <c r="G317" s="19">
        <f t="shared" si="43"/>
        <v>1.9200353000000001</v>
      </c>
      <c r="H317" s="19">
        <f t="shared" si="44"/>
        <v>2.383629741441283</v>
      </c>
      <c r="I317" s="19">
        <f t="shared" si="45"/>
        <v>0.2383629741441283</v>
      </c>
      <c r="J317" s="19">
        <f t="shared" si="46"/>
        <v>0.44717545249480462</v>
      </c>
      <c r="K317" s="19">
        <f>VLOOKUP(A317,'Refractive index'!$C$5:$D$1430,2,FALSE)</f>
        <v>1.3564000000000001</v>
      </c>
      <c r="L317" s="19">
        <f>VLOOKUP(A317,'Refractive index'!$G$5:$H$1430,2,FALSE)</f>
        <v>1.32535</v>
      </c>
      <c r="M317" s="19">
        <f t="shared" si="47"/>
        <v>1.3269025000000001</v>
      </c>
      <c r="N317">
        <f t="shared" si="48"/>
        <v>0.13177290332322031</v>
      </c>
    </row>
    <row r="318" spans="1:14" x14ac:dyDescent="0.25">
      <c r="A318" s="9">
        <v>1114</v>
      </c>
      <c r="B318">
        <f t="shared" si="49"/>
        <v>1</v>
      </c>
      <c r="C318" s="20">
        <f>VLOOKUP(A318,'Absorption coefficient'!$C318:$D2151,2,FALSE)</f>
        <v>0.2346</v>
      </c>
      <c r="D318" s="19">
        <f t="shared" si="40"/>
        <v>2.3460000000000002E-2</v>
      </c>
      <c r="E318" s="19">
        <f t="shared" si="41"/>
        <v>239.85248791389972</v>
      </c>
      <c r="F318" s="19">
        <f t="shared" si="42"/>
        <v>2.2699999999999999E-3</v>
      </c>
      <c r="G318" s="19">
        <f t="shared" si="43"/>
        <v>1.9205833999999999</v>
      </c>
      <c r="H318" s="19">
        <f t="shared" si="44"/>
        <v>2.3780834638491819</v>
      </c>
      <c r="I318" s="19">
        <f t="shared" si="45"/>
        <v>0.23780834638491818</v>
      </c>
      <c r="J318" s="19">
        <f t="shared" si="46"/>
        <v>0.44656469248438668</v>
      </c>
      <c r="K318" s="19">
        <f>VLOOKUP(A318,'Refractive index'!$C$5:$D$1430,2,FALSE)</f>
        <v>1.3563799999999999</v>
      </c>
      <c r="L318" s="19">
        <f>VLOOKUP(A318,'Refractive index'!$G$5:$H$1430,2,FALSE)</f>
        <v>1.3253200000000001</v>
      </c>
      <c r="M318" s="19">
        <f t="shared" si="47"/>
        <v>1.326873</v>
      </c>
      <c r="N318">
        <f t="shared" si="48"/>
        <v>0.1316115353113167</v>
      </c>
    </row>
    <row r="319" spans="1:14" x14ac:dyDescent="0.25">
      <c r="A319" s="9">
        <v>1115</v>
      </c>
      <c r="B319">
        <f t="shared" si="49"/>
        <v>1</v>
      </c>
      <c r="C319" s="20">
        <f>VLOOKUP(A319,'Absorption coefficient'!$C319:$D2152,2,FALSE)</f>
        <v>0.23424</v>
      </c>
      <c r="D319" s="19">
        <f t="shared" si="40"/>
        <v>2.3424E-2</v>
      </c>
      <c r="E319" s="19">
        <f t="shared" si="41"/>
        <v>239.29573895367483</v>
      </c>
      <c r="F319" s="19">
        <f t="shared" si="42"/>
        <v>2.2699999999999999E-3</v>
      </c>
      <c r="G319" s="19">
        <f t="shared" si="43"/>
        <v>1.9211315</v>
      </c>
      <c r="H319" s="19">
        <f t="shared" si="44"/>
        <v>2.3725550398197424</v>
      </c>
      <c r="I319" s="19">
        <f t="shared" si="45"/>
        <v>0.23725550398197423</v>
      </c>
      <c r="J319" s="19">
        <f t="shared" si="46"/>
        <v>0.44595394628271956</v>
      </c>
      <c r="K319" s="19">
        <f>VLOOKUP(A319,'Refractive index'!$C$5:$D$1430,2,FALSE)</f>
        <v>1.3563700000000001</v>
      </c>
      <c r="L319" s="19">
        <f>VLOOKUP(A319,'Refractive index'!$G$5:$H$1430,2,FALSE)</f>
        <v>1.3252999999999999</v>
      </c>
      <c r="M319" s="19">
        <f t="shared" si="47"/>
        <v>1.3268534999999999</v>
      </c>
      <c r="N319">
        <f t="shared" si="48"/>
        <v>0.13145047570391732</v>
      </c>
    </row>
    <row r="320" spans="1:14" x14ac:dyDescent="0.25">
      <c r="A320" s="9">
        <v>1116</v>
      </c>
      <c r="B320">
        <f t="shared" si="49"/>
        <v>1</v>
      </c>
      <c r="C320" s="20">
        <f>VLOOKUP(A320,'Absorption coefficient'!$C320:$D2153,2,FALSE)</f>
        <v>0.23533999999999999</v>
      </c>
      <c r="D320" s="19">
        <f t="shared" si="40"/>
        <v>2.3533999999999999E-2</v>
      </c>
      <c r="E320" s="19">
        <f t="shared" si="41"/>
        <v>238.7407796932539</v>
      </c>
      <c r="F320" s="19">
        <f t="shared" si="42"/>
        <v>2.2699999999999999E-3</v>
      </c>
      <c r="G320" s="19">
        <f t="shared" si="43"/>
        <v>1.9216796</v>
      </c>
      <c r="H320" s="19">
        <f t="shared" si="44"/>
        <v>2.3670443959567091</v>
      </c>
      <c r="I320" s="19">
        <f t="shared" si="45"/>
        <v>0.23670443959567092</v>
      </c>
      <c r="J320" s="19">
        <f t="shared" si="46"/>
        <v>0.44534321518692921</v>
      </c>
      <c r="K320" s="19">
        <f>VLOOKUP(A320,'Refractive index'!$C$5:$D$1430,2,FALSE)</f>
        <v>1.3563499999999999</v>
      </c>
      <c r="L320" s="19">
        <f>VLOOKUP(A320,'Refractive index'!$G$5:$H$1430,2,FALSE)</f>
        <v>1.32528</v>
      </c>
      <c r="M320" s="19">
        <f t="shared" si="47"/>
        <v>1.3268335</v>
      </c>
      <c r="N320">
        <f t="shared" si="48"/>
        <v>0.13128972341711456</v>
      </c>
    </row>
    <row r="321" spans="1:14" x14ac:dyDescent="0.25">
      <c r="A321" s="9">
        <v>1117</v>
      </c>
      <c r="B321">
        <f t="shared" si="49"/>
        <v>1</v>
      </c>
      <c r="C321" s="20">
        <f>VLOOKUP(A321,'Absorption coefficient'!$C321:$D2154,2,FALSE)</f>
        <v>0.23966000000000001</v>
      </c>
      <c r="D321" s="19">
        <f t="shared" si="40"/>
        <v>2.3966000000000001E-2</v>
      </c>
      <c r="E321" s="19">
        <f t="shared" si="41"/>
        <v>238.18760278359724</v>
      </c>
      <c r="F321" s="19">
        <f t="shared" si="42"/>
        <v>2.2699999999999999E-3</v>
      </c>
      <c r="G321" s="19">
        <f t="shared" si="43"/>
        <v>1.9222277000000001</v>
      </c>
      <c r="H321" s="19">
        <f t="shared" si="44"/>
        <v>2.3615514592308862</v>
      </c>
      <c r="I321" s="19">
        <f t="shared" si="45"/>
        <v>0.23615514592308862</v>
      </c>
      <c r="J321" s="19">
        <f t="shared" si="46"/>
        <v>0.44473250050508728</v>
      </c>
      <c r="K321" s="19">
        <f>VLOOKUP(A321,'Refractive index'!$C$5:$D$1430,2,FALSE)</f>
        <v>1.3563400000000001</v>
      </c>
      <c r="L321" s="19">
        <f>VLOOKUP(A321,'Refractive index'!$G$5:$H$1430,2,FALSE)</f>
        <v>1.3252600000000001</v>
      </c>
      <c r="M321" s="19">
        <f t="shared" si="47"/>
        <v>1.3268140000000002</v>
      </c>
      <c r="N321">
        <f t="shared" si="48"/>
        <v>0.13112927736956964</v>
      </c>
    </row>
    <row r="322" spans="1:14" x14ac:dyDescent="0.25">
      <c r="A322" s="9">
        <v>1118</v>
      </c>
      <c r="B322">
        <f t="shared" si="49"/>
        <v>1</v>
      </c>
      <c r="C322" s="20">
        <f>VLOOKUP(A322,'Absorption coefficient'!$C322:$D2155,2,FALSE)</f>
        <v>0.24503</v>
      </c>
      <c r="D322" s="19">
        <f t="shared" si="40"/>
        <v>2.4503E-2</v>
      </c>
      <c r="E322" s="19">
        <f t="shared" si="41"/>
        <v>237.63620091238738</v>
      </c>
      <c r="F322" s="19">
        <f t="shared" si="42"/>
        <v>2.2699999999999999E-3</v>
      </c>
      <c r="G322" s="19">
        <f t="shared" si="43"/>
        <v>1.9227758000000001</v>
      </c>
      <c r="H322" s="19">
        <f t="shared" si="44"/>
        <v>2.3560761569780557</v>
      </c>
      <c r="I322" s="19">
        <f t="shared" si="45"/>
        <v>0.23560761569780558</v>
      </c>
      <c r="J322" s="19">
        <f t="shared" si="46"/>
        <v>0.44412180355625763</v>
      </c>
      <c r="K322" s="19">
        <f>VLOOKUP(A322,'Refractive index'!$C$5:$D$1430,2,FALSE)</f>
        <v>1.35632</v>
      </c>
      <c r="L322" s="19">
        <f>VLOOKUP(A322,'Refractive index'!$G$5:$H$1430,2,FALSE)</f>
        <v>1.32524</v>
      </c>
      <c r="M322" s="19">
        <f t="shared" si="47"/>
        <v>1.326794</v>
      </c>
      <c r="N322">
        <f t="shared" si="48"/>
        <v>0.13096913648250652</v>
      </c>
    </row>
    <row r="323" spans="1:14" x14ac:dyDescent="0.25">
      <c r="A323" s="9">
        <v>1119</v>
      </c>
      <c r="B323">
        <f t="shared" si="49"/>
        <v>1</v>
      </c>
      <c r="C323" s="20">
        <f>VLOOKUP(A323,'Absorption coefficient'!$C323:$D2156,2,FALSE)</f>
        <v>0.24912999999999999</v>
      </c>
      <c r="D323" s="19">
        <f t="shared" si="40"/>
        <v>2.4912999999999998E-2</v>
      </c>
      <c r="E323" s="19">
        <f t="shared" si="41"/>
        <v>237.08656680381017</v>
      </c>
      <c r="F323" s="19">
        <f t="shared" si="42"/>
        <v>2.2699999999999999E-3</v>
      </c>
      <c r="G323" s="19">
        <f t="shared" si="43"/>
        <v>1.9233239000000002</v>
      </c>
      <c r="H323" s="19">
        <f t="shared" si="44"/>
        <v>2.3506184168967938</v>
      </c>
      <c r="I323" s="19">
        <f t="shared" si="45"/>
        <v>0.23506184168967939</v>
      </c>
      <c r="J323" s="19">
        <f t="shared" si="46"/>
        <v>0.44351112567054252</v>
      </c>
      <c r="K323" s="19">
        <f>VLOOKUP(A323,'Refractive index'!$C$5:$D$1430,2,FALSE)</f>
        <v>1.3563099999999999</v>
      </c>
      <c r="L323" s="19">
        <f>VLOOKUP(A323,'Refractive index'!$G$5:$H$1430,2,FALSE)</f>
        <v>1.3252200000000001</v>
      </c>
      <c r="M323" s="19">
        <f t="shared" si="47"/>
        <v>1.3267745</v>
      </c>
      <c r="N323">
        <f t="shared" si="48"/>
        <v>0.13080929967969881</v>
      </c>
    </row>
    <row r="324" spans="1:14" x14ac:dyDescent="0.25">
      <c r="A324" s="9">
        <v>1120</v>
      </c>
      <c r="B324">
        <f t="shared" si="49"/>
        <v>1</v>
      </c>
      <c r="C324" s="20">
        <f>VLOOKUP(A324,'Absorption coefficient'!$C324:$D2157,2,FALSE)</f>
        <v>0.25283</v>
      </c>
      <c r="D324" s="19">
        <f t="shared" si="40"/>
        <v>2.5283E-2</v>
      </c>
      <c r="E324" s="19">
        <f t="shared" si="41"/>
        <v>236.53869321833639</v>
      </c>
      <c r="F324" s="19">
        <f t="shared" si="42"/>
        <v>2.2699999999999999E-3</v>
      </c>
      <c r="G324" s="19">
        <f t="shared" si="43"/>
        <v>1.9238720000000002</v>
      </c>
      <c r="H324" s="19">
        <f t="shared" si="44"/>
        <v>2.3451781670463077</v>
      </c>
      <c r="I324" s="19">
        <f t="shared" si="45"/>
        <v>0.23451781670463076</v>
      </c>
      <c r="J324" s="19">
        <f t="shared" si="46"/>
        <v>0.44290046818912931</v>
      </c>
      <c r="K324" s="19">
        <f>VLOOKUP(A324,'Refractive index'!$C$5:$D$1430,2,FALSE)</f>
        <v>1.35629</v>
      </c>
      <c r="L324" s="19">
        <f>VLOOKUP(A324,'Refractive index'!$G$5:$H$1430,2,FALSE)</f>
        <v>1.3251999999999999</v>
      </c>
      <c r="M324" s="19">
        <f t="shared" si="47"/>
        <v>1.3267544999999998</v>
      </c>
      <c r="N324">
        <f t="shared" si="48"/>
        <v>0.13064976588745739</v>
      </c>
    </row>
    <row r="325" spans="1:14" x14ac:dyDescent="0.25">
      <c r="A325" s="9">
        <v>1121</v>
      </c>
      <c r="B325">
        <f t="shared" si="49"/>
        <v>1</v>
      </c>
      <c r="C325" s="20">
        <f>VLOOKUP(A325,'Absorption coefficient'!$C325:$D2158,2,FALSE)</f>
        <v>0.25783</v>
      </c>
      <c r="D325" s="19">
        <f t="shared" ref="D325:D388" si="50">C325/10</f>
        <v>2.5783E-2</v>
      </c>
      <c r="E325" s="19">
        <f t="shared" ref="E325:E388" si="51">18680000000*A325^-2.59</f>
        <v>235.99257295251581</v>
      </c>
      <c r="F325" s="19">
        <f t="shared" ref="F325:F388" si="52">$B$2*0.00227</f>
        <v>2.2699999999999999E-3</v>
      </c>
      <c r="G325" s="19">
        <f t="shared" ref="G325:G388" si="53">1.31+0.0005481*A325</f>
        <v>1.9244201000000001</v>
      </c>
      <c r="H325" s="19">
        <f t="shared" ref="H325:H388" si="54">(E325/0.227)*F325*((1-F325)^(G325+1))/(1+F325*(G325-1))^(G325-1)</f>
        <v>2.3397553358443846</v>
      </c>
      <c r="I325" s="19">
        <f t="shared" ref="I325:I388" si="55">H325/10</f>
        <v>0.23397553358443846</v>
      </c>
      <c r="J325" s="19">
        <f t="shared" ref="J325:J388" si="56">1.094*((1-0.3516)/(1+EXP(0.0053*(A325-1555.497387)))+0.3516)-0.0005653*((1-0.1933)/(1+EXP(0.0053*(A325-1555.497387)))+0.1933)*A325</f>
        <v>0.44228983246433873</v>
      </c>
      <c r="K325" s="19">
        <f>VLOOKUP(A325,'Refractive index'!$C$5:$D$1430,2,FALSE)</f>
        <v>1.3562799999999999</v>
      </c>
      <c r="L325" s="19">
        <f>VLOOKUP(A325,'Refractive index'!$G$5:$H$1430,2,FALSE)</f>
        <v>1.32518</v>
      </c>
      <c r="M325" s="19">
        <f t="shared" ref="M325:M388" si="57">L325+(K325-L325)*(B325/20)</f>
        <v>1.326735</v>
      </c>
      <c r="N325">
        <f t="shared" ref="N325:N388" si="58">I325*(1-J325)</f>
        <v>0.13049053403462291</v>
      </c>
    </row>
    <row r="326" spans="1:14" x14ac:dyDescent="0.25">
      <c r="A326" s="9">
        <v>1122</v>
      </c>
      <c r="B326">
        <f t="shared" si="49"/>
        <v>1</v>
      </c>
      <c r="C326" s="20">
        <f>VLOOKUP(A326,'Absorption coefficient'!$C326:$D2159,2,FALSE)</f>
        <v>0.26499</v>
      </c>
      <c r="D326" s="19">
        <f t="shared" si="50"/>
        <v>2.6499000000000002E-2</v>
      </c>
      <c r="E326" s="19">
        <f t="shared" si="51"/>
        <v>235.44819883875977</v>
      </c>
      <c r="F326" s="19">
        <f t="shared" si="52"/>
        <v>2.2699999999999999E-3</v>
      </c>
      <c r="G326" s="19">
        <f t="shared" si="53"/>
        <v>1.9249682000000001</v>
      </c>
      <c r="H326" s="19">
        <f t="shared" si="54"/>
        <v>2.334349852065233</v>
      </c>
      <c r="I326" s="19">
        <f t="shared" si="55"/>
        <v>0.23343498520652331</v>
      </c>
      <c r="J326" s="19">
        <f t="shared" si="56"/>
        <v>0.44167921985966929</v>
      </c>
      <c r="K326" s="19">
        <f>VLOOKUP(A326,'Refractive index'!$C$5:$D$1430,2,FALSE)</f>
        <v>1.35626</v>
      </c>
      <c r="L326" s="19">
        <f>VLOOKUP(A326,'Refractive index'!$G$5:$H$1430,2,FALSE)</f>
        <v>1.3251500000000001</v>
      </c>
      <c r="M326" s="19">
        <f t="shared" si="57"/>
        <v>1.3267055000000001</v>
      </c>
      <c r="N326">
        <f t="shared" si="58"/>
        <v>0.13033160305255265</v>
      </c>
    </row>
    <row r="327" spans="1:14" x14ac:dyDescent="0.25">
      <c r="A327" s="9">
        <v>1123</v>
      </c>
      <c r="B327">
        <f t="shared" ref="B327:B390" si="59">$B$2</f>
        <v>1</v>
      </c>
      <c r="C327" s="20">
        <f>VLOOKUP(A327,'Absorption coefficient'!$C327:$D2160,2,FALSE)</f>
        <v>0.27192</v>
      </c>
      <c r="D327" s="19">
        <f t="shared" si="50"/>
        <v>2.7192000000000001E-2</v>
      </c>
      <c r="E327" s="19">
        <f t="shared" si="51"/>
        <v>234.90556374513216</v>
      </c>
      <c r="F327" s="19">
        <f t="shared" si="52"/>
        <v>2.2699999999999999E-3</v>
      </c>
      <c r="G327" s="19">
        <f t="shared" si="53"/>
        <v>1.9255163</v>
      </c>
      <c r="H327" s="19">
        <f t="shared" si="54"/>
        <v>2.3289616448374009</v>
      </c>
      <c r="I327" s="19">
        <f t="shared" si="55"/>
        <v>0.23289616448374009</v>
      </c>
      <c r="J327" s="19">
        <f t="shared" si="56"/>
        <v>0.44106863174984534</v>
      </c>
      <c r="K327" s="19">
        <f>VLOOKUP(A327,'Refractive index'!$C$5:$D$1430,2,FALSE)</f>
        <v>1.35625</v>
      </c>
      <c r="L327" s="19">
        <f>VLOOKUP(A327,'Refractive index'!$G$5:$H$1430,2,FALSE)</f>
        <v>1.3251299999999999</v>
      </c>
      <c r="M327" s="19">
        <f t="shared" si="57"/>
        <v>1.326686</v>
      </c>
      <c r="N327">
        <f t="shared" si="58"/>
        <v>0.13017297187510993</v>
      </c>
    </row>
    <row r="328" spans="1:14" x14ac:dyDescent="0.25">
      <c r="A328" s="9">
        <v>1124</v>
      </c>
      <c r="B328">
        <f t="shared" si="59"/>
        <v>1</v>
      </c>
      <c r="C328" s="20">
        <f>VLOOKUP(A328,'Absorption coefficient'!$C328:$D2161,2,FALSE)</f>
        <v>0.27650000000000002</v>
      </c>
      <c r="D328" s="19">
        <f t="shared" si="50"/>
        <v>2.7650000000000001E-2</v>
      </c>
      <c r="E328" s="19">
        <f t="shared" si="51"/>
        <v>234.3646605751417</v>
      </c>
      <c r="F328" s="19">
        <f t="shared" si="52"/>
        <v>2.2699999999999999E-3</v>
      </c>
      <c r="G328" s="19">
        <f t="shared" si="53"/>
        <v>1.9260644</v>
      </c>
      <c r="H328" s="19">
        <f t="shared" si="54"/>
        <v>2.3235906436417175</v>
      </c>
      <c r="I328" s="19">
        <f t="shared" si="55"/>
        <v>0.23235906436417175</v>
      </c>
      <c r="J328" s="19">
        <f t="shared" si="56"/>
        <v>0.44045806952086153</v>
      </c>
      <c r="K328" s="19">
        <f>VLOOKUP(A328,'Refractive index'!$C$5:$D$1430,2,FALSE)</f>
        <v>1.35623</v>
      </c>
      <c r="L328" s="19">
        <f>VLOOKUP(A328,'Refractive index'!$G$5:$H$1430,2,FALSE)</f>
        <v>1.32511</v>
      </c>
      <c r="M328" s="19">
        <f t="shared" si="57"/>
        <v>1.3266659999999999</v>
      </c>
      <c r="N328">
        <f t="shared" si="58"/>
        <v>0.13001463943865504</v>
      </c>
    </row>
    <row r="329" spans="1:14" x14ac:dyDescent="0.25">
      <c r="A329" s="9">
        <v>1125</v>
      </c>
      <c r="B329">
        <f t="shared" si="59"/>
        <v>1</v>
      </c>
      <c r="C329" s="20">
        <f>VLOOKUP(A329,'Absorption coefficient'!$C329:$D2162,2,FALSE)</f>
        <v>0.28106999999999999</v>
      </c>
      <c r="D329" s="19">
        <f t="shared" si="50"/>
        <v>2.8107E-2</v>
      </c>
      <c r="E329" s="19">
        <f t="shared" si="51"/>
        <v>233.82548226753551</v>
      </c>
      <c r="F329" s="19">
        <f t="shared" si="52"/>
        <v>2.2699999999999999E-3</v>
      </c>
      <c r="G329" s="19">
        <f t="shared" si="53"/>
        <v>1.9266125000000001</v>
      </c>
      <c r="H329" s="19">
        <f t="shared" si="54"/>
        <v>2.3182367783092364</v>
      </c>
      <c r="I329" s="19">
        <f t="shared" si="55"/>
        <v>0.23182367783092364</v>
      </c>
      <c r="J329" s="19">
        <f t="shared" si="56"/>
        <v>0.43984753457002979</v>
      </c>
      <c r="K329" s="19">
        <f>VLOOKUP(A329,'Refractive index'!$C$5:$D$1430,2,FALSE)</f>
        <v>1.35622</v>
      </c>
      <c r="L329" s="19">
        <f>VLOOKUP(A329,'Refractive index'!$G$5:$H$1430,2,FALSE)</f>
        <v>1.3250999999999999</v>
      </c>
      <c r="M329" s="19">
        <f t="shared" si="57"/>
        <v>1.3266559999999998</v>
      </c>
      <c r="N329">
        <f t="shared" si="58"/>
        <v>0.129856604682035</v>
      </c>
    </row>
    <row r="330" spans="1:14" x14ac:dyDescent="0.25">
      <c r="A330" s="9">
        <v>1126</v>
      </c>
      <c r="B330">
        <f t="shared" si="59"/>
        <v>1</v>
      </c>
      <c r="C330" s="20">
        <f>VLOOKUP(A330,'Absorption coefficient'!$C330:$D2163,2,FALSE)</f>
        <v>0.28904999999999997</v>
      </c>
      <c r="D330" s="19">
        <f t="shared" si="50"/>
        <v>2.8904999999999997E-2</v>
      </c>
      <c r="E330" s="19">
        <f t="shared" si="51"/>
        <v>233.28802179608832</v>
      </c>
      <c r="F330" s="19">
        <f t="shared" si="52"/>
        <v>2.2699999999999999E-3</v>
      </c>
      <c r="G330" s="19">
        <f t="shared" si="53"/>
        <v>1.9271606000000001</v>
      </c>
      <c r="H330" s="19">
        <f t="shared" si="54"/>
        <v>2.3128999790191411</v>
      </c>
      <c r="I330" s="19">
        <f t="shared" si="55"/>
        <v>0.23128999790191412</v>
      </c>
      <c r="J330" s="19">
        <f t="shared" si="56"/>
        <v>0.43923702830602529</v>
      </c>
      <c r="K330" s="19">
        <f>VLOOKUP(A330,'Refractive index'!$C$5:$D$1430,2,FALSE)</f>
        <v>1.3562000000000001</v>
      </c>
      <c r="L330" s="19">
        <f>VLOOKUP(A330,'Refractive index'!$G$5:$H$1430,2,FALSE)</f>
        <v>1.3250999999999999</v>
      </c>
      <c r="M330" s="19">
        <f t="shared" si="57"/>
        <v>1.3266549999999999</v>
      </c>
      <c r="N330">
        <f t="shared" si="58"/>
        <v>0.12969886654657053</v>
      </c>
    </row>
    <row r="331" spans="1:14" x14ac:dyDescent="0.25">
      <c r="A331" s="9">
        <v>1127</v>
      </c>
      <c r="B331">
        <f t="shared" si="59"/>
        <v>1</v>
      </c>
      <c r="C331" s="20">
        <f>VLOOKUP(A331,'Absorption coefficient'!$C331:$D2164,2,FALSE)</f>
        <v>0.30230000000000001</v>
      </c>
      <c r="D331" s="19">
        <f t="shared" si="50"/>
        <v>3.023E-2</v>
      </c>
      <c r="E331" s="19">
        <f t="shared" si="51"/>
        <v>232.75227216940448</v>
      </c>
      <c r="F331" s="19">
        <f t="shared" si="52"/>
        <v>2.2699999999999999E-3</v>
      </c>
      <c r="G331" s="19">
        <f t="shared" si="53"/>
        <v>1.9277087000000002</v>
      </c>
      <c r="H331" s="19">
        <f t="shared" si="54"/>
        <v>2.3075801762967778</v>
      </c>
      <c r="I331" s="19">
        <f t="shared" si="55"/>
        <v>0.23075801762967779</v>
      </c>
      <c r="J331" s="19">
        <f t="shared" si="56"/>
        <v>0.43862655214893043</v>
      </c>
      <c r="K331" s="19">
        <f>VLOOKUP(A331,'Refractive index'!$C$5:$D$1430,2,FALSE)</f>
        <v>1.3561799999999999</v>
      </c>
      <c r="L331" s="19">
        <f>VLOOKUP(A331,'Refractive index'!$G$5:$H$1430,2,FALSE)</f>
        <v>1.3250999999999999</v>
      </c>
      <c r="M331" s="19">
        <f t="shared" si="57"/>
        <v>1.326654</v>
      </c>
      <c r="N331">
        <f t="shared" si="58"/>
        <v>0.12954142397605012</v>
      </c>
    </row>
    <row r="332" spans="1:14" x14ac:dyDescent="0.25">
      <c r="A332" s="9">
        <v>1128</v>
      </c>
      <c r="B332">
        <f t="shared" si="59"/>
        <v>1</v>
      </c>
      <c r="C332" s="20">
        <f>VLOOKUP(A332,'Absorption coefficient'!$C332:$D2165,2,FALSE)</f>
        <v>0.31639</v>
      </c>
      <c r="D332" s="19">
        <f t="shared" si="50"/>
        <v>3.1639E-2</v>
      </c>
      <c r="E332" s="19">
        <f t="shared" si="51"/>
        <v>232.21822643070666</v>
      </c>
      <c r="F332" s="19">
        <f t="shared" si="52"/>
        <v>2.2699999999999999E-3</v>
      </c>
      <c r="G332" s="19">
        <f t="shared" si="53"/>
        <v>1.9282568000000002</v>
      </c>
      <c r="H332" s="19">
        <f t="shared" si="54"/>
        <v>2.3022773010115558</v>
      </c>
      <c r="I332" s="19">
        <f t="shared" si="55"/>
        <v>0.23022773010115558</v>
      </c>
      <c r="J332" s="19">
        <f t="shared" si="56"/>
        <v>0.43801610753028197</v>
      </c>
      <c r="K332" s="19">
        <f>VLOOKUP(A332,'Refractive index'!$C$5:$D$1430,2,FALSE)</f>
        <v>1.3561700000000001</v>
      </c>
      <c r="L332" s="19">
        <f>VLOOKUP(A332,'Refractive index'!$G$5:$H$1430,2,FALSE)</f>
        <v>1.3250999999999999</v>
      </c>
      <c r="M332" s="19">
        <f t="shared" si="57"/>
        <v>1.3266534999999999</v>
      </c>
      <c r="N332">
        <f t="shared" si="58"/>
        <v>0.12938427591671509</v>
      </c>
    </row>
    <row r="333" spans="1:14" x14ac:dyDescent="0.25">
      <c r="A333" s="9">
        <v>1129</v>
      </c>
      <c r="B333">
        <f t="shared" si="59"/>
        <v>1</v>
      </c>
      <c r="C333" s="20">
        <f>VLOOKUP(A333,'Absorption coefficient'!$C333:$D2166,2,FALSE)</f>
        <v>0.32712999999999998</v>
      </c>
      <c r="D333" s="19">
        <f t="shared" si="50"/>
        <v>3.2712999999999999E-2</v>
      </c>
      <c r="E333" s="19">
        <f t="shared" si="51"/>
        <v>231.68587765764227</v>
      </c>
      <c r="F333" s="19">
        <f t="shared" si="52"/>
        <v>2.2699999999999999E-3</v>
      </c>
      <c r="G333" s="19">
        <f t="shared" si="53"/>
        <v>1.9288049</v>
      </c>
      <c r="H333" s="19">
        <f t="shared" si="54"/>
        <v>2.2969912843750215</v>
      </c>
      <c r="I333" s="19">
        <f t="shared" si="55"/>
        <v>0.22969912843750215</v>
      </c>
      <c r="J333" s="19">
        <f t="shared" si="56"/>
        <v>0.43740569589311473</v>
      </c>
      <c r="K333" s="19">
        <f>VLOOKUP(A333,'Refractive index'!$C$5:$D$1430,2,FALSE)</f>
        <v>1.35615</v>
      </c>
      <c r="L333" s="19">
        <f>VLOOKUP(A333,'Refractive index'!$G$5:$H$1430,2,FALSE)</f>
        <v>1.3250999999999999</v>
      </c>
      <c r="M333" s="19">
        <f t="shared" si="57"/>
        <v>1.3266525</v>
      </c>
      <c r="N333">
        <f t="shared" si="58"/>
        <v>0.12922742131725459</v>
      </c>
    </row>
    <row r="334" spans="1:14" x14ac:dyDescent="0.25">
      <c r="A334" s="9">
        <v>1130</v>
      </c>
      <c r="B334">
        <f t="shared" si="59"/>
        <v>1</v>
      </c>
      <c r="C334" s="20">
        <f>VLOOKUP(A334,'Absorption coefficient'!$C334:$D2167,2,FALSE)</f>
        <v>0.33774999999999999</v>
      </c>
      <c r="D334" s="19">
        <f t="shared" si="50"/>
        <v>3.3774999999999999E-2</v>
      </c>
      <c r="E334" s="19">
        <f t="shared" si="51"/>
        <v>231.15521896207619</v>
      </c>
      <c r="F334" s="19">
        <f t="shared" si="52"/>
        <v>2.2699999999999999E-3</v>
      </c>
      <c r="G334" s="19">
        <f t="shared" si="53"/>
        <v>1.9293530000000001</v>
      </c>
      <c r="H334" s="19">
        <f t="shared" si="54"/>
        <v>2.2917220579388009</v>
      </c>
      <c r="I334" s="19">
        <f t="shared" si="55"/>
        <v>0.22917220579388009</v>
      </c>
      <c r="J334" s="19">
        <f t="shared" si="56"/>
        <v>0.43679531869200827</v>
      </c>
      <c r="K334" s="19">
        <f>VLOOKUP(A334,'Refractive index'!$C$5:$D$1430,2,FALSE)</f>
        <v>1.3561399999999999</v>
      </c>
      <c r="L334" s="19">
        <f>VLOOKUP(A334,'Refractive index'!$G$5:$H$1430,2,FALSE)</f>
        <v>1.3250999999999999</v>
      </c>
      <c r="M334" s="19">
        <f t="shared" si="57"/>
        <v>1.3266519999999999</v>
      </c>
      <c r="N334">
        <f t="shared" si="58"/>
        <v>0.12907085912879174</v>
      </c>
    </row>
    <row r="335" spans="1:14" x14ac:dyDescent="0.25">
      <c r="A335" s="9">
        <v>1131</v>
      </c>
      <c r="B335">
        <f t="shared" si="59"/>
        <v>1</v>
      </c>
      <c r="C335" s="20">
        <f>VLOOKUP(A335,'Absorption coefficient'!$C335:$D2168,2,FALSE)</f>
        <v>0.35332999999999998</v>
      </c>
      <c r="D335" s="19">
        <f t="shared" si="50"/>
        <v>3.5332999999999996E-2</v>
      </c>
      <c r="E335" s="19">
        <f t="shared" si="51"/>
        <v>230.62624348989425</v>
      </c>
      <c r="F335" s="19">
        <f t="shared" si="52"/>
        <v>2.2699999999999999E-3</v>
      </c>
      <c r="G335" s="19">
        <f t="shared" si="53"/>
        <v>1.9299011000000001</v>
      </c>
      <c r="H335" s="19">
        <f t="shared" si="54"/>
        <v>2.2864695535926427</v>
      </c>
      <c r="I335" s="19">
        <f t="shared" si="55"/>
        <v>0.22864695535926427</v>
      </c>
      <c r="J335" s="19">
        <f t="shared" si="56"/>
        <v>0.43618497739312889</v>
      </c>
      <c r="K335" s="19">
        <f>VLOOKUP(A335,'Refractive index'!$C$5:$D$1430,2,FALSE)</f>
        <v>1.35612</v>
      </c>
      <c r="L335" s="19">
        <f>VLOOKUP(A335,'Refractive index'!$G$5:$H$1430,2,FALSE)</f>
        <v>1.3250900000000001</v>
      </c>
      <c r="M335" s="19">
        <f t="shared" si="57"/>
        <v>1.3266415</v>
      </c>
      <c r="N335">
        <f t="shared" si="58"/>
        <v>0.12891458830487584</v>
      </c>
    </row>
    <row r="336" spans="1:14" x14ac:dyDescent="0.25">
      <c r="A336" s="9">
        <v>1132</v>
      </c>
      <c r="B336">
        <f t="shared" si="59"/>
        <v>1</v>
      </c>
      <c r="C336" s="20">
        <f>VLOOKUP(A336,'Absorption coefficient'!$C336:$D2169,2,FALSE)</f>
        <v>0.37695000000000001</v>
      </c>
      <c r="D336" s="19">
        <f t="shared" si="50"/>
        <v>3.7694999999999999E-2</v>
      </c>
      <c r="E336" s="19">
        <f t="shared" si="51"/>
        <v>230.09894442080778</v>
      </c>
      <c r="F336" s="19">
        <f t="shared" si="52"/>
        <v>2.2699999999999999E-3</v>
      </c>
      <c r="G336" s="19">
        <f t="shared" si="53"/>
        <v>1.9304492</v>
      </c>
      <c r="H336" s="19">
        <f t="shared" si="54"/>
        <v>2.2812337035624797</v>
      </c>
      <c r="I336" s="19">
        <f t="shared" si="55"/>
        <v>0.22812337035624797</v>
      </c>
      <c r="J336" s="19">
        <f t="shared" si="56"/>
        <v>0.4355746734742767</v>
      </c>
      <c r="K336" s="19">
        <f>VLOOKUP(A336,'Refractive index'!$C$5:$D$1430,2,FALSE)</f>
        <v>1.3561099999999999</v>
      </c>
      <c r="L336" s="19">
        <f>VLOOKUP(A336,'Refractive index'!$G$5:$H$1430,2,FALSE)</f>
        <v>1.32507</v>
      </c>
      <c r="M336" s="19">
        <f t="shared" si="57"/>
        <v>1.326622</v>
      </c>
      <c r="N336">
        <f t="shared" si="58"/>
        <v>0.12875860780147377</v>
      </c>
    </row>
    <row r="337" spans="1:14" x14ac:dyDescent="0.25">
      <c r="A337" s="9">
        <v>1133</v>
      </c>
      <c r="B337">
        <f t="shared" si="59"/>
        <v>1</v>
      </c>
      <c r="C337" s="20">
        <f>VLOOKUP(A337,'Absorption coefficient'!$C337:$D2170,2,FALSE)</f>
        <v>0.40372000000000002</v>
      </c>
      <c r="D337" s="19">
        <f t="shared" si="50"/>
        <v>4.0372000000000005E-2</v>
      </c>
      <c r="E337" s="19">
        <f t="shared" si="51"/>
        <v>229.57331496815183</v>
      </c>
      <c r="F337" s="19">
        <f t="shared" si="52"/>
        <v>2.2699999999999999E-3</v>
      </c>
      <c r="G337" s="19">
        <f t="shared" si="53"/>
        <v>1.9309973</v>
      </c>
      <c r="H337" s="19">
        <f t="shared" si="54"/>
        <v>2.2760144404084164</v>
      </c>
      <c r="I337" s="19">
        <f t="shared" si="55"/>
        <v>0.22760144404084165</v>
      </c>
      <c r="J337" s="19">
        <f t="shared" si="56"/>
        <v>0.43496440842492856</v>
      </c>
      <c r="K337" s="19">
        <f>VLOOKUP(A337,'Refractive index'!$C$5:$D$1430,2,FALSE)</f>
        <v>1.35609</v>
      </c>
      <c r="L337" s="19">
        <f>VLOOKUP(A337,'Refractive index'!$G$5:$H$1430,2,FALSE)</f>
        <v>1.3250500000000001</v>
      </c>
      <c r="M337" s="19">
        <f t="shared" si="57"/>
        <v>1.3266020000000001</v>
      </c>
      <c r="N337">
        <f t="shared" si="58"/>
        <v>0.12860291657695747</v>
      </c>
    </row>
    <row r="338" spans="1:14" x14ac:dyDescent="0.25">
      <c r="A338" s="9">
        <v>1134</v>
      </c>
      <c r="B338">
        <f t="shared" si="59"/>
        <v>1</v>
      </c>
      <c r="C338" s="20">
        <f>VLOOKUP(A338,'Absorption coefficient'!$C338:$D2171,2,FALSE)</f>
        <v>0.42814000000000002</v>
      </c>
      <c r="D338" s="19">
        <f t="shared" si="50"/>
        <v>4.2814000000000005E-2</v>
      </c>
      <c r="E338" s="19">
        <f t="shared" si="51"/>
        <v>229.04934837869416</v>
      </c>
      <c r="F338" s="19">
        <f t="shared" si="52"/>
        <v>2.2699999999999999E-3</v>
      </c>
      <c r="G338" s="19">
        <f t="shared" si="53"/>
        <v>1.9315454000000001</v>
      </c>
      <c r="H338" s="19">
        <f t="shared" si="54"/>
        <v>2.2708116970228414</v>
      </c>
      <c r="I338" s="19">
        <f t="shared" si="55"/>
        <v>0.22708116970228415</v>
      </c>
      <c r="J338" s="19">
        <f t="shared" si="56"/>
        <v>0.43435418374628176</v>
      </c>
      <c r="K338" s="19">
        <f>VLOOKUP(A338,'Refractive index'!$C$5:$D$1430,2,FALSE)</f>
        <v>1.3560700000000001</v>
      </c>
      <c r="L338" s="19">
        <f>VLOOKUP(A338,'Refractive index'!$G$5:$H$1430,2,FALSE)</f>
        <v>1.3250200000000001</v>
      </c>
      <c r="M338" s="19">
        <f t="shared" si="57"/>
        <v>1.3265725000000002</v>
      </c>
      <c r="N338">
        <f t="shared" si="58"/>
        <v>0.12844751359209763</v>
      </c>
    </row>
    <row r="339" spans="1:14" x14ac:dyDescent="0.25">
      <c r="A339" s="9">
        <v>1135</v>
      </c>
      <c r="B339">
        <f t="shared" si="59"/>
        <v>1</v>
      </c>
      <c r="C339" s="20">
        <f>VLOOKUP(A339,'Absorption coefficient'!$C339:$D2172,2,FALSE)</f>
        <v>0.45019999999999999</v>
      </c>
      <c r="D339" s="19">
        <f t="shared" si="50"/>
        <v>4.5019999999999998E-2</v>
      </c>
      <c r="E339" s="19">
        <f t="shared" si="51"/>
        <v>228.52703793243791</v>
      </c>
      <c r="F339" s="19">
        <f t="shared" si="52"/>
        <v>2.2699999999999999E-3</v>
      </c>
      <c r="G339" s="19">
        <f t="shared" si="53"/>
        <v>1.9320935000000001</v>
      </c>
      <c r="H339" s="19">
        <f t="shared" si="54"/>
        <v>2.2656254066284554</v>
      </c>
      <c r="I339" s="19">
        <f t="shared" si="55"/>
        <v>0.22656254066284554</v>
      </c>
      <c r="J339" s="19">
        <f t="shared" si="56"/>
        <v>0.43374400095129939</v>
      </c>
      <c r="K339" s="19">
        <f>VLOOKUP(A339,'Refractive index'!$C$5:$D$1430,2,FALSE)</f>
        <v>1.35606</v>
      </c>
      <c r="L339" s="19">
        <f>VLOOKUP(A339,'Refractive index'!$G$5:$H$1430,2,FALSE)</f>
        <v>1.325</v>
      </c>
      <c r="M339" s="19">
        <f t="shared" si="57"/>
        <v>1.3265529999999999</v>
      </c>
      <c r="N339">
        <f t="shared" si="58"/>
        <v>0.12829239781005145</v>
      </c>
    </row>
    <row r="340" spans="1:14" x14ac:dyDescent="0.25">
      <c r="A340" s="9">
        <v>1136</v>
      </c>
      <c r="B340">
        <f t="shared" si="59"/>
        <v>1</v>
      </c>
      <c r="C340" s="20">
        <f>VLOOKUP(A340,'Absorption coefficient'!$C340:$D2173,2,FALSE)</f>
        <v>0.47123999999999999</v>
      </c>
      <c r="D340" s="19">
        <f t="shared" si="50"/>
        <v>4.7123999999999999E-2</v>
      </c>
      <c r="E340" s="19">
        <f t="shared" si="51"/>
        <v>228.00637694243204</v>
      </c>
      <c r="F340" s="19">
        <f t="shared" si="52"/>
        <v>2.2699999999999999E-3</v>
      </c>
      <c r="G340" s="19">
        <f t="shared" si="53"/>
        <v>1.9326416000000002</v>
      </c>
      <c r="H340" s="19">
        <f t="shared" si="54"/>
        <v>2.2604555027763893</v>
      </c>
      <c r="I340" s="19">
        <f t="shared" si="55"/>
        <v>0.22604555027763892</v>
      </c>
      <c r="J340" s="19">
        <f t="shared" si="56"/>
        <v>0.43313386156475175</v>
      </c>
      <c r="K340" s="19">
        <f>VLOOKUP(A340,'Refractive index'!$C$5:$D$1430,2,FALSE)</f>
        <v>1.3560399999999999</v>
      </c>
      <c r="L340" s="19">
        <f>VLOOKUP(A340,'Refractive index'!$G$5:$H$1430,2,FALSE)</f>
        <v>1.32498</v>
      </c>
      <c r="M340" s="19">
        <f t="shared" si="57"/>
        <v>1.326533</v>
      </c>
      <c r="N340">
        <f t="shared" si="58"/>
        <v>0.12813756819635594</v>
      </c>
    </row>
    <row r="341" spans="1:14" x14ac:dyDescent="0.25">
      <c r="A341" s="9">
        <v>1137</v>
      </c>
      <c r="B341">
        <f t="shared" si="59"/>
        <v>1</v>
      </c>
      <c r="C341" s="20">
        <f>VLOOKUP(A341,'Absorption coefficient'!$C341:$D2174,2,FALSE)</f>
        <v>0.49319000000000002</v>
      </c>
      <c r="D341" s="19">
        <f t="shared" si="50"/>
        <v>4.9319000000000002E-2</v>
      </c>
      <c r="E341" s="19">
        <f t="shared" si="51"/>
        <v>227.48735875457797</v>
      </c>
      <c r="F341" s="19">
        <f t="shared" si="52"/>
        <v>2.2699999999999999E-3</v>
      </c>
      <c r="G341" s="19">
        <f t="shared" si="53"/>
        <v>1.9331897000000002</v>
      </c>
      <c r="H341" s="19">
        <f t="shared" si="54"/>
        <v>2.2553019193442903</v>
      </c>
      <c r="I341" s="19">
        <f t="shared" si="55"/>
        <v>0.22553019193442903</v>
      </c>
      <c r="J341" s="19">
        <f t="shared" si="56"/>
        <v>0.43252376712326102</v>
      </c>
      <c r="K341" s="19">
        <f>VLOOKUP(A341,'Refractive index'!$C$5:$D$1430,2,FALSE)</f>
        <v>1.35602</v>
      </c>
      <c r="L341" s="19">
        <f>VLOOKUP(A341,'Refractive index'!$G$5:$H$1430,2,FALSE)</f>
        <v>1.3249599999999999</v>
      </c>
      <c r="M341" s="19">
        <f t="shared" si="57"/>
        <v>1.3265129999999998</v>
      </c>
      <c r="N341">
        <f t="shared" si="58"/>
        <v>0.12798302371891768</v>
      </c>
    </row>
    <row r="342" spans="1:14" x14ac:dyDescent="0.25">
      <c r="A342" s="9">
        <v>1138</v>
      </c>
      <c r="B342">
        <f t="shared" si="59"/>
        <v>1</v>
      </c>
      <c r="C342" s="20">
        <f>VLOOKUP(A342,'Absorption coefficient'!$C342:$D2175,2,FALSE)</f>
        <v>0.52024000000000004</v>
      </c>
      <c r="D342" s="19">
        <f t="shared" si="50"/>
        <v>5.2024000000000001E-2</v>
      </c>
      <c r="E342" s="19">
        <f t="shared" si="51"/>
        <v>226.96997674744122</v>
      </c>
      <c r="F342" s="19">
        <f t="shared" si="52"/>
        <v>2.2699999999999999E-3</v>
      </c>
      <c r="G342" s="19">
        <f t="shared" si="53"/>
        <v>1.9337378000000001</v>
      </c>
      <c r="H342" s="19">
        <f t="shared" si="54"/>
        <v>2.2501645905344372</v>
      </c>
      <c r="I342" s="19">
        <f t="shared" si="55"/>
        <v>0.22501645905344372</v>
      </c>
      <c r="J342" s="19">
        <f t="shared" si="56"/>
        <v>0.43191371917534371</v>
      </c>
      <c r="K342" s="19">
        <f>VLOOKUP(A342,'Refractive index'!$C$5:$D$1430,2,FALSE)</f>
        <v>1.3560099999999999</v>
      </c>
      <c r="L342" s="19">
        <f>VLOOKUP(A342,'Refractive index'!$G$5:$H$1430,2,FALSE)</f>
        <v>1.32494</v>
      </c>
      <c r="M342" s="19">
        <f t="shared" si="57"/>
        <v>1.3264935</v>
      </c>
      <c r="N342">
        <f t="shared" si="58"/>
        <v>0.12782876334800441</v>
      </c>
    </row>
    <row r="343" spans="1:14" x14ac:dyDescent="0.25">
      <c r="A343" s="9">
        <v>1139</v>
      </c>
      <c r="B343">
        <f t="shared" si="59"/>
        <v>1</v>
      </c>
      <c r="C343" s="20">
        <f>VLOOKUP(A343,'Absorption coefficient'!$C343:$D2176,2,FALSE)</f>
        <v>0.55715999999999999</v>
      </c>
      <c r="D343" s="19">
        <f t="shared" si="50"/>
        <v>5.5716000000000002E-2</v>
      </c>
      <c r="E343" s="19">
        <f t="shared" si="51"/>
        <v>226.45422433205968</v>
      </c>
      <c r="F343" s="19">
        <f t="shared" si="52"/>
        <v>2.2699999999999999E-3</v>
      </c>
      <c r="G343" s="19">
        <f t="shared" si="53"/>
        <v>1.9342859000000001</v>
      </c>
      <c r="H343" s="19">
        <f t="shared" si="54"/>
        <v>2.2450434508718433</v>
      </c>
      <c r="I343" s="19">
        <f t="shared" si="55"/>
        <v>0.22450434508718434</v>
      </c>
      <c r="J343" s="19">
        <f t="shared" si="56"/>
        <v>0.43130371928145317</v>
      </c>
      <c r="K343" s="19">
        <f>VLOOKUP(A343,'Refractive index'!$C$5:$D$1430,2,FALSE)</f>
        <v>1.35599</v>
      </c>
      <c r="L343" s="19">
        <f>VLOOKUP(A343,'Refractive index'!$G$5:$H$1430,2,FALSE)</f>
        <v>1.3249200000000001</v>
      </c>
      <c r="M343" s="19">
        <f t="shared" si="57"/>
        <v>1.3264735000000001</v>
      </c>
      <c r="N343">
        <f t="shared" si="58"/>
        <v>0.12767478605623489</v>
      </c>
    </row>
    <row r="344" spans="1:14" x14ac:dyDescent="0.25">
      <c r="A344" s="9">
        <v>1140</v>
      </c>
      <c r="B344">
        <f t="shared" si="59"/>
        <v>1</v>
      </c>
      <c r="C344" s="20">
        <f>VLOOKUP(A344,'Absorption coefficient'!$C344:$D2177,2,FALSE)</f>
        <v>0.60524</v>
      </c>
      <c r="D344" s="19">
        <f t="shared" si="50"/>
        <v>6.0524000000000001E-2</v>
      </c>
      <c r="E344" s="19">
        <f t="shared" si="51"/>
        <v>225.94009495175752</v>
      </c>
      <c r="F344" s="19">
        <f t="shared" si="52"/>
        <v>2.2699999999999999E-3</v>
      </c>
      <c r="G344" s="19">
        <f t="shared" si="53"/>
        <v>1.9348339999999999</v>
      </c>
      <c r="H344" s="19">
        <f t="shared" si="54"/>
        <v>2.2399384352024052</v>
      </c>
      <c r="I344" s="19">
        <f t="shared" si="55"/>
        <v>0.22399384352024052</v>
      </c>
      <c r="J344" s="19">
        <f t="shared" si="56"/>
        <v>0.43069376901402334</v>
      </c>
      <c r="K344" s="19">
        <f>VLOOKUP(A344,'Refractive index'!$C$5:$D$1430,2,FALSE)</f>
        <v>1.3559699999999999</v>
      </c>
      <c r="L344" s="19">
        <f>VLOOKUP(A344,'Refractive index'!$G$5:$H$1430,2,FALSE)</f>
        <v>1.3249</v>
      </c>
      <c r="M344" s="19">
        <f t="shared" si="57"/>
        <v>1.3264535</v>
      </c>
      <c r="N344">
        <f t="shared" si="58"/>
        <v>0.12752109081857077</v>
      </c>
    </row>
    <row r="345" spans="1:14" x14ac:dyDescent="0.25">
      <c r="A345" s="9">
        <v>1141</v>
      </c>
      <c r="B345">
        <f t="shared" si="59"/>
        <v>1</v>
      </c>
      <c r="C345" s="20">
        <f>VLOOKUP(A345,'Absorption coefficient'!$C345:$D2178,2,FALSE)</f>
        <v>0.65200000000000002</v>
      </c>
      <c r="D345" s="19">
        <f t="shared" si="50"/>
        <v>6.5200000000000008E-2</v>
      </c>
      <c r="E345" s="19">
        <f t="shared" si="51"/>
        <v>225.42758208196244</v>
      </c>
      <c r="F345" s="19">
        <f t="shared" si="52"/>
        <v>2.2699999999999999E-3</v>
      </c>
      <c r="G345" s="19">
        <f t="shared" si="53"/>
        <v>1.9353821</v>
      </c>
      <c r="H345" s="19">
        <f t="shared" si="54"/>
        <v>2.2348494786910837</v>
      </c>
      <c r="I345" s="19">
        <f t="shared" si="55"/>
        <v>0.22348494786910839</v>
      </c>
      <c r="J345" s="19">
        <f t="shared" si="56"/>
        <v>0.43008386995750847</v>
      </c>
      <c r="K345" s="19">
        <f>VLOOKUP(A345,'Refractive index'!$C$5:$D$1430,2,FALSE)</f>
        <v>1.3559600000000001</v>
      </c>
      <c r="L345" s="19">
        <f>VLOOKUP(A345,'Refractive index'!$G$5:$H$1430,2,FALSE)</f>
        <v>1.3248800000000001</v>
      </c>
      <c r="M345" s="19">
        <f t="shared" si="57"/>
        <v>1.3264340000000001</v>
      </c>
      <c r="N345">
        <f t="shared" si="58"/>
        <v>0.12736767661231022</v>
      </c>
    </row>
    <row r="346" spans="1:14" x14ac:dyDescent="0.25">
      <c r="A346" s="9">
        <v>1142</v>
      </c>
      <c r="B346">
        <f t="shared" si="59"/>
        <v>1</v>
      </c>
      <c r="C346" s="20">
        <f>VLOOKUP(A346,'Absorption coefficient'!$C346:$D2179,2,FALSE)</f>
        <v>0.68625999999999998</v>
      </c>
      <c r="D346" s="19">
        <f t="shared" si="50"/>
        <v>6.8625999999999993E-2</v>
      </c>
      <c r="E346" s="19">
        <f t="shared" si="51"/>
        <v>224.91667923001236</v>
      </c>
      <c r="F346" s="19">
        <f t="shared" si="52"/>
        <v>2.2699999999999999E-3</v>
      </c>
      <c r="G346" s="19">
        <f t="shared" si="53"/>
        <v>1.9359302</v>
      </c>
      <c r="H346" s="19">
        <f t="shared" si="54"/>
        <v>2.2297765168199852</v>
      </c>
      <c r="I346" s="19">
        <f t="shared" si="55"/>
        <v>0.22297765168199851</v>
      </c>
      <c r="J346" s="19">
        <f t="shared" si="56"/>
        <v>0.42947402370842747</v>
      </c>
      <c r="K346" s="19">
        <f>VLOOKUP(A346,'Refractive index'!$C$5:$D$1430,2,FALSE)</f>
        <v>1.3559399999999999</v>
      </c>
      <c r="L346" s="19">
        <f>VLOOKUP(A346,'Refractive index'!$G$5:$H$1430,2,FALSE)</f>
        <v>1.3248500000000001</v>
      </c>
      <c r="M346" s="19">
        <f t="shared" si="57"/>
        <v>1.3264045</v>
      </c>
      <c r="N346">
        <f t="shared" si="58"/>
        <v>0.12721454241707439</v>
      </c>
    </row>
    <row r="347" spans="1:14" x14ac:dyDescent="0.25">
      <c r="A347" s="9">
        <v>1143</v>
      </c>
      <c r="B347">
        <f t="shared" si="59"/>
        <v>1</v>
      </c>
      <c r="C347" s="20">
        <f>VLOOKUP(A347,'Absorption coefficient'!$C347:$D2180,2,FALSE)</f>
        <v>0.71589999999999998</v>
      </c>
      <c r="D347" s="19">
        <f t="shared" si="50"/>
        <v>7.1590000000000001E-2</v>
      </c>
      <c r="E347" s="19">
        <f t="shared" si="51"/>
        <v>224.40737993498064</v>
      </c>
      <c r="F347" s="19">
        <f t="shared" si="52"/>
        <v>2.2699999999999999E-3</v>
      </c>
      <c r="G347" s="19">
        <f t="shared" si="53"/>
        <v>1.9364783000000001</v>
      </c>
      <c r="H347" s="19">
        <f t="shared" si="54"/>
        <v>2.2247194853866223</v>
      </c>
      <c r="I347" s="19">
        <f t="shared" si="55"/>
        <v>0.22247194853866223</v>
      </c>
      <c r="J347" s="19">
        <f t="shared" si="56"/>
        <v>0.42886423187540379</v>
      </c>
      <c r="K347" s="19">
        <f>VLOOKUP(A347,'Refractive index'!$C$5:$D$1430,2,FALSE)</f>
        <v>1.35592</v>
      </c>
      <c r="L347" s="19">
        <f>VLOOKUP(A347,'Refractive index'!$G$5:$H$1430,2,FALSE)</f>
        <v>1.32483</v>
      </c>
      <c r="M347" s="19">
        <f t="shared" si="57"/>
        <v>1.3263844999999999</v>
      </c>
      <c r="N347">
        <f t="shared" si="58"/>
        <v>0.12706168721480449</v>
      </c>
    </row>
    <row r="348" spans="1:14" x14ac:dyDescent="0.25">
      <c r="A348" s="9">
        <v>1144</v>
      </c>
      <c r="B348">
        <f t="shared" si="59"/>
        <v>1</v>
      </c>
      <c r="C348" s="20">
        <f>VLOOKUP(A348,'Absorption coefficient'!$C348:$D2181,2,FALSE)</f>
        <v>0.75353999999999999</v>
      </c>
      <c r="D348" s="19">
        <f t="shared" si="50"/>
        <v>7.5354000000000004E-2</v>
      </c>
      <c r="E348" s="19">
        <f t="shared" si="51"/>
        <v>223.89967776748611</v>
      </c>
      <c r="F348" s="19">
        <f t="shared" si="52"/>
        <v>2.2699999999999999E-3</v>
      </c>
      <c r="G348" s="19">
        <f t="shared" si="53"/>
        <v>1.9370264000000001</v>
      </c>
      <c r="H348" s="19">
        <f t="shared" si="54"/>
        <v>2.2196783205020276</v>
      </c>
      <c r="I348" s="19">
        <f t="shared" si="55"/>
        <v>0.22196783205020276</v>
      </c>
      <c r="J348" s="19">
        <f t="shared" si="56"/>
        <v>0.42825449607920774</v>
      </c>
      <c r="K348" s="19">
        <f>VLOOKUP(A348,'Refractive index'!$C$5:$D$1430,2,FALSE)</f>
        <v>1.3559099999999999</v>
      </c>
      <c r="L348" s="19">
        <f>VLOOKUP(A348,'Refractive index'!$G$5:$H$1430,2,FALSE)</f>
        <v>1.32481</v>
      </c>
      <c r="M348" s="19">
        <f t="shared" si="57"/>
        <v>1.326365</v>
      </c>
      <c r="N348">
        <f t="shared" si="58"/>
        <v>0.12690910998974897</v>
      </c>
    </row>
    <row r="349" spans="1:14" x14ac:dyDescent="0.25">
      <c r="A349" s="9">
        <v>1145</v>
      </c>
      <c r="B349">
        <f t="shared" si="59"/>
        <v>1</v>
      </c>
      <c r="C349" s="20">
        <f>VLOOKUP(A349,'Absorption coefficient'!$C349:$D2182,2,FALSE)</f>
        <v>0.80635999999999997</v>
      </c>
      <c r="D349" s="19">
        <f t="shared" si="50"/>
        <v>8.0635999999999999E-2</v>
      </c>
      <c r="E349" s="19">
        <f t="shared" si="51"/>
        <v>223.39356632951575</v>
      </c>
      <c r="F349" s="19">
        <f t="shared" si="52"/>
        <v>2.2699999999999999E-3</v>
      </c>
      <c r="G349" s="19">
        <f t="shared" si="53"/>
        <v>1.9375745000000002</v>
      </c>
      <c r="H349" s="19">
        <f t="shared" si="54"/>
        <v>2.21465295858899</v>
      </c>
      <c r="I349" s="19">
        <f t="shared" si="55"/>
        <v>0.22146529585889901</v>
      </c>
      <c r="J349" s="19">
        <f t="shared" si="56"/>
        <v>0.42764481795279674</v>
      </c>
      <c r="K349" s="19">
        <f>VLOOKUP(A349,'Refractive index'!$C$5:$D$1430,2,FALSE)</f>
        <v>1.35589</v>
      </c>
      <c r="L349" s="19">
        <f>VLOOKUP(A349,'Refractive index'!$G$5:$H$1430,2,FALSE)</f>
        <v>1.3248</v>
      </c>
      <c r="M349" s="19">
        <f t="shared" si="57"/>
        <v>1.3263544999999999</v>
      </c>
      <c r="N349">
        <f t="shared" si="58"/>
        <v>0.12675680972845788</v>
      </c>
    </row>
    <row r="350" spans="1:14" x14ac:dyDescent="0.25">
      <c r="A350" s="9">
        <v>1146</v>
      </c>
      <c r="B350">
        <f t="shared" si="59"/>
        <v>1</v>
      </c>
      <c r="C350" s="20">
        <f>VLOOKUP(A350,'Absorption coefficient'!$C350:$D2183,2,FALSE)</f>
        <v>0.85968999999999995</v>
      </c>
      <c r="D350" s="19">
        <f t="shared" si="50"/>
        <v>8.596899999999999E-2</v>
      </c>
      <c r="E350" s="19">
        <f t="shared" si="51"/>
        <v>222.88903925424486</v>
      </c>
      <c r="F350" s="19">
        <f t="shared" si="52"/>
        <v>2.2699999999999999E-3</v>
      </c>
      <c r="G350" s="19">
        <f t="shared" si="53"/>
        <v>1.9381226000000003</v>
      </c>
      <c r="H350" s="19">
        <f t="shared" si="54"/>
        <v>2.2096433363802661</v>
      </c>
      <c r="I350" s="19">
        <f t="shared" si="55"/>
        <v>0.22096433363802662</v>
      </c>
      <c r="J350" s="19">
        <f t="shared" si="56"/>
        <v>0.42703519914135579</v>
      </c>
      <c r="K350" s="19">
        <f>VLOOKUP(A350,'Refractive index'!$C$5:$D$1430,2,FALSE)</f>
        <v>1.3558699999999999</v>
      </c>
      <c r="L350" s="19">
        <f>VLOOKUP(A350,'Refractive index'!$G$5:$H$1430,2,FALSE)</f>
        <v>1.3248</v>
      </c>
      <c r="M350" s="19">
        <f t="shared" si="57"/>
        <v>1.3263535</v>
      </c>
      <c r="N350">
        <f t="shared" si="58"/>
        <v>0.12660478541977493</v>
      </c>
    </row>
    <row r="351" spans="1:14" x14ac:dyDescent="0.25">
      <c r="A351" s="9">
        <v>1147</v>
      </c>
      <c r="B351">
        <f t="shared" si="59"/>
        <v>1</v>
      </c>
      <c r="C351" s="20">
        <f>VLOOKUP(A351,'Absorption coefficient'!$C351:$D2184,2,FALSE)</f>
        <v>0.89814000000000005</v>
      </c>
      <c r="D351" s="19">
        <f t="shared" si="50"/>
        <v>8.9814000000000005E-2</v>
      </c>
      <c r="E351" s="19">
        <f t="shared" si="51"/>
        <v>222.38609020585289</v>
      </c>
      <c r="F351" s="19">
        <f t="shared" si="52"/>
        <v>2.2699999999999999E-3</v>
      </c>
      <c r="G351" s="19">
        <f t="shared" si="53"/>
        <v>1.9386707000000001</v>
      </c>
      <c r="H351" s="19">
        <f t="shared" si="54"/>
        <v>2.2046493909167504</v>
      </c>
      <c r="I351" s="19">
        <f t="shared" si="55"/>
        <v>0.22046493909167503</v>
      </c>
      <c r="J351" s="19">
        <f t="shared" si="56"/>
        <v>0.42642564130233929</v>
      </c>
      <c r="K351" s="19">
        <f>VLOOKUP(A351,'Refractive index'!$C$5:$D$1430,2,FALSE)</f>
        <v>1.3558600000000001</v>
      </c>
      <c r="L351" s="19">
        <f>VLOOKUP(A351,'Refractive index'!$G$5:$H$1430,2,FALSE)</f>
        <v>1.3248</v>
      </c>
      <c r="M351" s="19">
        <f t="shared" si="57"/>
        <v>1.3263529999999999</v>
      </c>
      <c r="N351">
        <f t="shared" si="58"/>
        <v>0.12645303605482633</v>
      </c>
    </row>
    <row r="352" spans="1:14" x14ac:dyDescent="0.25">
      <c r="A352" s="9">
        <v>1148</v>
      </c>
      <c r="B352">
        <f t="shared" si="59"/>
        <v>1</v>
      </c>
      <c r="C352" s="20">
        <f>VLOOKUP(A352,'Absorption coefficient'!$C352:$D2185,2,FALSE)</f>
        <v>0.92525000000000002</v>
      </c>
      <c r="D352" s="19">
        <f t="shared" si="50"/>
        <v>9.2524999999999996E-2</v>
      </c>
      <c r="E352" s="19">
        <f t="shared" si="51"/>
        <v>221.88471287935369</v>
      </c>
      <c r="F352" s="19">
        <f t="shared" si="52"/>
        <v>2.2699999999999999E-3</v>
      </c>
      <c r="G352" s="19">
        <f t="shared" si="53"/>
        <v>1.9392188000000001</v>
      </c>
      <c r="H352" s="19">
        <f t="shared" si="54"/>
        <v>2.1996710595457918</v>
      </c>
      <c r="I352" s="19">
        <f t="shared" si="55"/>
        <v>0.21996710595457919</v>
      </c>
      <c r="J352" s="19">
        <f t="shared" si="56"/>
        <v>0.42581614610550877</v>
      </c>
      <c r="K352" s="19">
        <f>VLOOKUP(A352,'Refractive index'!$C$5:$D$1430,2,FALSE)</f>
        <v>1.3558399999999999</v>
      </c>
      <c r="L352" s="19">
        <f>VLOOKUP(A352,'Refractive index'!$G$5:$H$1430,2,FALSE)</f>
        <v>1.3248</v>
      </c>
      <c r="M352" s="19">
        <f t="shared" si="57"/>
        <v>1.326352</v>
      </c>
      <c r="N352">
        <f t="shared" si="58"/>
        <v>0.12630156062701817</v>
      </c>
    </row>
    <row r="353" spans="1:14" x14ac:dyDescent="0.25">
      <c r="A353" s="9">
        <v>1149</v>
      </c>
      <c r="B353">
        <f t="shared" si="59"/>
        <v>1</v>
      </c>
      <c r="C353" s="20">
        <f>VLOOKUP(A353,'Absorption coefficient'!$C353:$D2186,2,FALSE)</f>
        <v>0.94930999999999999</v>
      </c>
      <c r="D353" s="19">
        <f t="shared" si="50"/>
        <v>9.4931000000000001E-2</v>
      </c>
      <c r="E353" s="19">
        <f t="shared" si="51"/>
        <v>221.38490100041017</v>
      </c>
      <c r="F353" s="19">
        <f t="shared" si="52"/>
        <v>2.2699999999999999E-3</v>
      </c>
      <c r="G353" s="19">
        <f t="shared" si="53"/>
        <v>1.9397669</v>
      </c>
      <c r="H353" s="19">
        <f t="shared" si="54"/>
        <v>2.1947082799193454</v>
      </c>
      <c r="I353" s="19">
        <f t="shared" si="55"/>
        <v>0.21947082799193454</v>
      </c>
      <c r="J353" s="19">
        <f t="shared" si="56"/>
        <v>0.42520671523297449</v>
      </c>
      <c r="K353" s="19">
        <f>VLOOKUP(A353,'Refractive index'!$C$5:$D$1430,2,FALSE)</f>
        <v>1.35582</v>
      </c>
      <c r="L353" s="19">
        <f>VLOOKUP(A353,'Refractive index'!$G$5:$H$1430,2,FALSE)</f>
        <v>1.3248</v>
      </c>
      <c r="M353" s="19">
        <f t="shared" si="57"/>
        <v>1.3263510000000001</v>
      </c>
      <c r="N353">
        <f t="shared" si="58"/>
        <v>0.12615035813202291</v>
      </c>
    </row>
    <row r="354" spans="1:14" x14ac:dyDescent="0.25">
      <c r="A354" s="9">
        <v>1150</v>
      </c>
      <c r="B354">
        <f t="shared" si="59"/>
        <v>1</v>
      </c>
      <c r="C354" s="20">
        <f>VLOOKUP(A354,'Absorption coefficient'!$C354:$D2187,2,FALSE)</f>
        <v>0.97692000000000001</v>
      </c>
      <c r="D354" s="19">
        <f t="shared" si="50"/>
        <v>9.7692000000000001E-2</v>
      </c>
      <c r="E354" s="19">
        <f t="shared" si="51"/>
        <v>220.88664832516429</v>
      </c>
      <c r="F354" s="19">
        <f t="shared" si="52"/>
        <v>2.2699999999999999E-3</v>
      </c>
      <c r="G354" s="19">
        <f t="shared" si="53"/>
        <v>1.940315</v>
      </c>
      <c r="H354" s="19">
        <f t="shared" si="54"/>
        <v>2.1897609899922852</v>
      </c>
      <c r="I354" s="19">
        <f t="shared" si="55"/>
        <v>0.21897609899922851</v>
      </c>
      <c r="J354" s="19">
        <f t="shared" si="56"/>
        <v>0.42459735037923396</v>
      </c>
      <c r="K354" s="19">
        <f>VLOOKUP(A354,'Refractive index'!$C$5:$D$1430,2,FALSE)</f>
        <v>1.35581</v>
      </c>
      <c r="L354" s="19">
        <f>VLOOKUP(A354,'Refractive index'!$G$5:$H$1430,2,FALSE)</f>
        <v>1.3248</v>
      </c>
      <c r="M354" s="19">
        <f t="shared" si="57"/>
        <v>1.3263505</v>
      </c>
      <c r="N354">
        <f t="shared" si="58"/>
        <v>0.12599942756777527</v>
      </c>
    </row>
    <row r="355" spans="1:14" x14ac:dyDescent="0.25">
      <c r="A355" s="9">
        <v>1151</v>
      </c>
      <c r="B355">
        <f t="shared" si="59"/>
        <v>1</v>
      </c>
      <c r="C355" s="20">
        <f>VLOOKUP(A355,'Absorption coefficient'!$C355:$D2188,2,FALSE)</f>
        <v>1.00796</v>
      </c>
      <c r="D355" s="19">
        <f t="shared" si="50"/>
        <v>0.100796</v>
      </c>
      <c r="E355" s="19">
        <f t="shared" si="51"/>
        <v>220.38994864006298</v>
      </c>
      <c r="F355" s="19">
        <f t="shared" si="52"/>
        <v>2.2699999999999999E-3</v>
      </c>
      <c r="G355" s="19">
        <f t="shared" si="53"/>
        <v>1.9408631000000001</v>
      </c>
      <c r="H355" s="19">
        <f t="shared" si="54"/>
        <v>2.1848291280206746</v>
      </c>
      <c r="I355" s="19">
        <f t="shared" si="55"/>
        <v>0.21848291280206747</v>
      </c>
      <c r="J355" s="19">
        <f t="shared" si="56"/>
        <v>0.42398805325120992</v>
      </c>
      <c r="K355" s="19">
        <f>VLOOKUP(A355,'Refractive index'!$C$5:$D$1430,2,FALSE)</f>
        <v>1.3557900000000001</v>
      </c>
      <c r="L355" s="19">
        <f>VLOOKUP(A355,'Refractive index'!$G$5:$H$1430,2,FALSE)</f>
        <v>1.3247899999999999</v>
      </c>
      <c r="M355" s="19">
        <f t="shared" si="57"/>
        <v>1.3263399999999999</v>
      </c>
      <c r="N355">
        <f t="shared" si="58"/>
        <v>0.12584876793446503</v>
      </c>
    </row>
    <row r="356" spans="1:14" x14ac:dyDescent="0.25">
      <c r="A356" s="9">
        <v>1152</v>
      </c>
      <c r="B356">
        <f t="shared" si="59"/>
        <v>1</v>
      </c>
      <c r="C356" s="20">
        <f>VLOOKUP(A356,'Absorption coefficient'!$C356:$D2189,2,FALSE)</f>
        <v>1.0406500000000001</v>
      </c>
      <c r="D356" s="19">
        <f t="shared" si="50"/>
        <v>0.104065</v>
      </c>
      <c r="E356" s="19">
        <f t="shared" si="51"/>
        <v>219.89479576168097</v>
      </c>
      <c r="F356" s="19">
        <f t="shared" si="52"/>
        <v>2.2699999999999999E-3</v>
      </c>
      <c r="G356" s="19">
        <f t="shared" si="53"/>
        <v>1.9414112000000001</v>
      </c>
      <c r="H356" s="19">
        <f t="shared" si="54"/>
        <v>2.1799126325600056</v>
      </c>
      <c r="I356" s="19">
        <f t="shared" si="55"/>
        <v>0.21799126325600054</v>
      </c>
      <c r="J356" s="19">
        <f t="shared" si="56"/>
        <v>0.42337882556829087</v>
      </c>
      <c r="K356" s="19">
        <f>VLOOKUP(A356,'Refractive index'!$C$5:$D$1430,2,FALSE)</f>
        <v>1.3557699999999999</v>
      </c>
      <c r="L356" s="19">
        <f>VLOOKUP(A356,'Refractive index'!$G$5:$H$1430,2,FALSE)</f>
        <v>1.32477</v>
      </c>
      <c r="M356" s="19">
        <f t="shared" si="57"/>
        <v>1.3263199999999999</v>
      </c>
      <c r="N356">
        <f t="shared" si="58"/>
        <v>0.12569837823452693</v>
      </c>
    </row>
    <row r="357" spans="1:14" x14ac:dyDescent="0.25">
      <c r="A357" s="9">
        <v>1153</v>
      </c>
      <c r="B357">
        <f t="shared" si="59"/>
        <v>1</v>
      </c>
      <c r="C357" s="20">
        <f>VLOOKUP(A357,'Absorption coefficient'!$C357:$D2190,2,FALSE)</f>
        <v>1.0727100000000001</v>
      </c>
      <c r="D357" s="19">
        <f t="shared" si="50"/>
        <v>0.10727100000000001</v>
      </c>
      <c r="E357" s="19">
        <f t="shared" si="51"/>
        <v>219.40118353655234</v>
      </c>
      <c r="F357" s="19">
        <f t="shared" si="52"/>
        <v>2.2699999999999999E-3</v>
      </c>
      <c r="G357" s="19">
        <f t="shared" si="53"/>
        <v>1.9419593000000002</v>
      </c>
      <c r="H357" s="19">
        <f t="shared" si="54"/>
        <v>2.1750114424635214</v>
      </c>
      <c r="I357" s="19">
        <f t="shared" si="55"/>
        <v>0.21750114424635214</v>
      </c>
      <c r="J357" s="19">
        <f t="shared" si="56"/>
        <v>0.42276966906236857</v>
      </c>
      <c r="K357" s="19">
        <f>VLOOKUP(A357,'Refractive index'!$C$5:$D$1430,2,FALSE)</f>
        <v>1.35575</v>
      </c>
      <c r="L357" s="19">
        <f>VLOOKUP(A357,'Refractive index'!$G$5:$H$1430,2,FALSE)</f>
        <v>1.3247500000000001</v>
      </c>
      <c r="M357" s="19">
        <f t="shared" si="57"/>
        <v>1.3263</v>
      </c>
      <c r="N357">
        <f t="shared" si="58"/>
        <v>0.12554825747263534</v>
      </c>
    </row>
    <row r="358" spans="1:14" x14ac:dyDescent="0.25">
      <c r="A358" s="9">
        <v>1154</v>
      </c>
      <c r="B358">
        <f t="shared" si="59"/>
        <v>1</v>
      </c>
      <c r="C358" s="20">
        <f>VLOOKUP(A358,'Absorption coefficient'!$C358:$D2191,2,FALSE)</f>
        <v>1.0998300000000001</v>
      </c>
      <c r="D358" s="19">
        <f t="shared" si="50"/>
        <v>0.10998300000000001</v>
      </c>
      <c r="E358" s="19">
        <f t="shared" si="51"/>
        <v>218.90910584099677</v>
      </c>
      <c r="F358" s="19">
        <f t="shared" si="52"/>
        <v>2.2699999999999999E-3</v>
      </c>
      <c r="G358" s="19">
        <f t="shared" si="53"/>
        <v>1.9425074000000002</v>
      </c>
      <c r="H358" s="19">
        <f t="shared" si="54"/>
        <v>2.1701254968804933</v>
      </c>
      <c r="I358" s="19">
        <f t="shared" si="55"/>
        <v>0.21701254968804934</v>
      </c>
      <c r="J358" s="19">
        <f t="shared" si="56"/>
        <v>0.42216058547787427</v>
      </c>
      <c r="K358" s="19">
        <f>VLOOKUP(A358,'Refractive index'!$C$5:$D$1430,2,FALSE)</f>
        <v>1.3557399999999999</v>
      </c>
      <c r="L358" s="19">
        <f>VLOOKUP(A358,'Refractive index'!$G$5:$H$1430,2,FALSE)</f>
        <v>1.3247199999999999</v>
      </c>
      <c r="M358" s="19">
        <f t="shared" si="57"/>
        <v>1.326271</v>
      </c>
      <c r="N358">
        <f t="shared" si="58"/>
        <v>0.12539840465569616</v>
      </c>
    </row>
    <row r="359" spans="1:14" x14ac:dyDescent="0.25">
      <c r="A359" s="9">
        <v>1155</v>
      </c>
      <c r="B359">
        <f t="shared" si="59"/>
        <v>1</v>
      </c>
      <c r="C359" s="20">
        <f>VLOOKUP(A359,'Absorption coefficient'!$C359:$D2192,2,FALSE)</f>
        <v>1.1186</v>
      </c>
      <c r="D359" s="19">
        <f t="shared" si="50"/>
        <v>0.11186</v>
      </c>
      <c r="E359" s="19">
        <f t="shared" si="51"/>
        <v>218.41855658095275</v>
      </c>
      <c r="F359" s="19">
        <f t="shared" si="52"/>
        <v>2.2699999999999999E-3</v>
      </c>
      <c r="G359" s="19">
        <f t="shared" si="53"/>
        <v>1.9430555</v>
      </c>
      <c r="H359" s="19">
        <f t="shared" si="54"/>
        <v>2.1652547352545608</v>
      </c>
      <c r="I359" s="19">
        <f t="shared" si="55"/>
        <v>0.21652547352545609</v>
      </c>
      <c r="J359" s="19">
        <f t="shared" si="56"/>
        <v>0.42155157657181941</v>
      </c>
      <c r="K359" s="19">
        <f>VLOOKUP(A359,'Refractive index'!$C$5:$D$1430,2,FALSE)</f>
        <v>1.35572</v>
      </c>
      <c r="L359" s="19">
        <f>VLOOKUP(A359,'Refractive index'!$G$5:$H$1430,2,FALSE)</f>
        <v>1.3247</v>
      </c>
      <c r="M359" s="19">
        <f t="shared" si="57"/>
        <v>1.3262510000000001</v>
      </c>
      <c r="N359">
        <f t="shared" si="58"/>
        <v>0.12524881879284033</v>
      </c>
    </row>
    <row r="360" spans="1:14" x14ac:dyDescent="0.25">
      <c r="A360" s="9">
        <v>1156</v>
      </c>
      <c r="B360">
        <f t="shared" si="59"/>
        <v>1</v>
      </c>
      <c r="C360" s="20">
        <f>VLOOKUP(A360,'Absorption coefficient'!$C360:$D2193,2,FALSE)</f>
        <v>1.1310100000000001</v>
      </c>
      <c r="D360" s="19">
        <f t="shared" si="50"/>
        <v>0.11310100000000001</v>
      </c>
      <c r="E360" s="19">
        <f t="shared" si="51"/>
        <v>217.92952969180536</v>
      </c>
      <c r="F360" s="19">
        <f t="shared" si="52"/>
        <v>2.2699999999999999E-3</v>
      </c>
      <c r="G360" s="19">
        <f t="shared" si="53"/>
        <v>1.9436036000000001</v>
      </c>
      <c r="H360" s="19">
        <f t="shared" si="54"/>
        <v>2.1603990973220193</v>
      </c>
      <c r="I360" s="19">
        <f t="shared" si="55"/>
        <v>0.21603990973220194</v>
      </c>
      <c r="J360" s="19">
        <f t="shared" si="56"/>
        <v>0.4209426441138292</v>
      </c>
      <c r="K360" s="19">
        <f>VLOOKUP(A360,'Refractive index'!$C$5:$D$1430,2,FALSE)</f>
        <v>1.3556999999999999</v>
      </c>
      <c r="L360" s="19">
        <f>VLOOKUP(A360,'Refractive index'!$G$5:$H$1430,2,FALSE)</f>
        <v>1.3246800000000001</v>
      </c>
      <c r="M360" s="19">
        <f t="shared" si="57"/>
        <v>1.3262310000000002</v>
      </c>
      <c r="N360">
        <f t="shared" si="58"/>
        <v>0.12509949889541588</v>
      </c>
    </row>
    <row r="361" spans="1:14" x14ac:dyDescent="0.25">
      <c r="A361" s="9">
        <v>1157</v>
      </c>
      <c r="B361">
        <f t="shared" si="59"/>
        <v>1</v>
      </c>
      <c r="C361" s="20">
        <f>VLOOKUP(A361,'Absorption coefficient'!$C361:$D2194,2,FALSE)</f>
        <v>1.14042</v>
      </c>
      <c r="D361" s="19">
        <f t="shared" si="50"/>
        <v>0.114042</v>
      </c>
      <c r="E361" s="19">
        <f t="shared" si="51"/>
        <v>217.44201913822195</v>
      </c>
      <c r="F361" s="19">
        <f t="shared" si="52"/>
        <v>2.2699999999999999E-3</v>
      </c>
      <c r="G361" s="19">
        <f t="shared" si="53"/>
        <v>1.9441517000000001</v>
      </c>
      <c r="H361" s="19">
        <f t="shared" si="54"/>
        <v>2.1555585231101886</v>
      </c>
      <c r="I361" s="19">
        <f t="shared" si="55"/>
        <v>0.21555585231101887</v>
      </c>
      <c r="J361" s="19">
        <f t="shared" si="56"/>
        <v>0.42033378988618242</v>
      </c>
      <c r="K361" s="19">
        <f>VLOOKUP(A361,'Refractive index'!$C$5:$D$1430,2,FALSE)</f>
        <v>1.35568</v>
      </c>
      <c r="L361" s="19">
        <f>VLOOKUP(A361,'Refractive index'!$G$5:$H$1430,2,FALSE)</f>
        <v>1.3246599999999999</v>
      </c>
      <c r="M361" s="19">
        <f t="shared" si="57"/>
        <v>1.326211</v>
      </c>
      <c r="N361">
        <f t="shared" si="58"/>
        <v>0.1249504439769821</v>
      </c>
    </row>
    <row r="362" spans="1:14" x14ac:dyDescent="0.25">
      <c r="A362" s="9">
        <v>1158</v>
      </c>
      <c r="B362">
        <f t="shared" si="59"/>
        <v>1</v>
      </c>
      <c r="C362" s="20">
        <f>VLOOKUP(A362,'Absorption coefficient'!$C362:$D2195,2,FALSE)</f>
        <v>1.14968</v>
      </c>
      <c r="D362" s="19">
        <f t="shared" si="50"/>
        <v>0.114968</v>
      </c>
      <c r="E362" s="19">
        <f t="shared" si="51"/>
        <v>216.95601891398388</v>
      </c>
      <c r="F362" s="19">
        <f t="shared" si="52"/>
        <v>2.2699999999999999E-3</v>
      </c>
      <c r="G362" s="19">
        <f t="shared" si="53"/>
        <v>1.9446998</v>
      </c>
      <c r="H362" s="19">
        <f t="shared" si="54"/>
        <v>2.1507329529357393</v>
      </c>
      <c r="I362" s="19">
        <f t="shared" si="55"/>
        <v>0.21507329529357394</v>
      </c>
      <c r="J362" s="19">
        <f t="shared" si="56"/>
        <v>0.41972501568384479</v>
      </c>
      <c r="K362" s="19">
        <f>VLOOKUP(A362,'Refractive index'!$C$5:$D$1430,2,FALSE)</f>
        <v>1.3556699999999999</v>
      </c>
      <c r="L362" s="19">
        <f>VLOOKUP(A362,'Refractive index'!$G$5:$H$1430,2,FALSE)</f>
        <v>1.32464</v>
      </c>
      <c r="M362" s="19">
        <f t="shared" si="57"/>
        <v>1.3261915</v>
      </c>
      <c r="N362">
        <f t="shared" si="58"/>
        <v>0.12480165305330243</v>
      </c>
    </row>
    <row r="363" spans="1:14" x14ac:dyDescent="0.25">
      <c r="A363" s="9">
        <v>1159</v>
      </c>
      <c r="B363">
        <f t="shared" si="59"/>
        <v>1</v>
      </c>
      <c r="C363" s="20">
        <f>VLOOKUP(A363,'Absorption coefficient'!$C363:$D2196,2,FALSE)</f>
        <v>1.15947</v>
      </c>
      <c r="D363" s="19">
        <f t="shared" si="50"/>
        <v>0.11594699999999999</v>
      </c>
      <c r="E363" s="19">
        <f t="shared" si="51"/>
        <v>216.4715230418208</v>
      </c>
      <c r="F363" s="19">
        <f t="shared" si="52"/>
        <v>2.2699999999999999E-3</v>
      </c>
      <c r="G363" s="19">
        <f t="shared" si="53"/>
        <v>1.9452479</v>
      </c>
      <c r="H363" s="19">
        <f t="shared" si="54"/>
        <v>2.1459223274030439</v>
      </c>
      <c r="I363" s="19">
        <f t="shared" si="55"/>
        <v>0.21459223274030439</v>
      </c>
      <c r="J363" s="19">
        <f t="shared" si="56"/>
        <v>0.41911632331450765</v>
      </c>
      <c r="K363" s="19">
        <f>VLOOKUP(A363,'Refractive index'!$C$5:$D$1430,2,FALSE)</f>
        <v>1.35565</v>
      </c>
      <c r="L363" s="19">
        <f>VLOOKUP(A363,'Refractive index'!$G$5:$H$1430,2,FALSE)</f>
        <v>1.3246199999999999</v>
      </c>
      <c r="M363" s="19">
        <f t="shared" si="57"/>
        <v>1.3261714999999998</v>
      </c>
      <c r="N363">
        <f t="shared" si="58"/>
        <v>0.12465312514233691</v>
      </c>
    </row>
    <row r="364" spans="1:14" x14ac:dyDescent="0.25">
      <c r="A364" s="9">
        <v>1160</v>
      </c>
      <c r="B364">
        <f t="shared" si="59"/>
        <v>1</v>
      </c>
      <c r="C364" s="20">
        <f>VLOOKUP(A364,'Absorption coefficient'!$C364:$D2197,2,FALSE)</f>
        <v>1.16997</v>
      </c>
      <c r="D364" s="19">
        <f t="shared" si="50"/>
        <v>0.11699699999999999</v>
      </c>
      <c r="E364" s="19">
        <f t="shared" si="51"/>
        <v>215.98852557324707</v>
      </c>
      <c r="F364" s="19">
        <f t="shared" si="52"/>
        <v>2.2699999999999999E-3</v>
      </c>
      <c r="G364" s="19">
        <f t="shared" si="53"/>
        <v>1.9457960000000001</v>
      </c>
      <c r="H364" s="19">
        <f t="shared" si="54"/>
        <v>2.1411265874025553</v>
      </c>
      <c r="I364" s="19">
        <f t="shared" si="55"/>
        <v>0.21411265874025553</v>
      </c>
      <c r="J364" s="19">
        <f t="shared" si="56"/>
        <v>0.41850771459862168</v>
      </c>
      <c r="K364" s="19">
        <f>VLOOKUP(A364,'Refractive index'!$C$5:$D$1430,2,FALSE)</f>
        <v>1.3556299999999999</v>
      </c>
      <c r="L364" s="19">
        <f>VLOOKUP(A364,'Refractive index'!$G$5:$H$1430,2,FALSE)</f>
        <v>1.3246</v>
      </c>
      <c r="M364" s="19">
        <f t="shared" si="57"/>
        <v>1.3261514999999999</v>
      </c>
      <c r="N364">
        <f t="shared" si="58"/>
        <v>0.12450485926423659</v>
      </c>
    </row>
    <row r="365" spans="1:14" x14ac:dyDescent="0.25">
      <c r="A365" s="9">
        <v>1161</v>
      </c>
      <c r="B365">
        <f t="shared" si="59"/>
        <v>1</v>
      </c>
      <c r="C365" s="20">
        <f>VLOOKUP(A365,'Absorption coefficient'!$C365:$D2198,2,FALSE)</f>
        <v>1.18082</v>
      </c>
      <c r="D365" s="19">
        <f t="shared" si="50"/>
        <v>0.11808199999999999</v>
      </c>
      <c r="E365" s="19">
        <f t="shared" si="51"/>
        <v>215.50702058839977</v>
      </c>
      <c r="F365" s="19">
        <f t="shared" si="52"/>
        <v>2.2699999999999999E-3</v>
      </c>
      <c r="G365" s="19">
        <f t="shared" si="53"/>
        <v>1.9463441000000001</v>
      </c>
      <c r="H365" s="19">
        <f t="shared" si="54"/>
        <v>2.1363456741091946</v>
      </c>
      <c r="I365" s="19">
        <f t="shared" si="55"/>
        <v>0.21363456741091946</v>
      </c>
      <c r="J365" s="19">
        <f t="shared" si="56"/>
        <v>0.4178991913694321</v>
      </c>
      <c r="K365" s="19">
        <f>VLOOKUP(A365,'Refractive index'!$C$5:$D$1430,2,FALSE)</f>
        <v>1.35561</v>
      </c>
      <c r="L365" s="19">
        <f>VLOOKUP(A365,'Refractive index'!$G$5:$H$1430,2,FALSE)</f>
        <v>1.3245800000000001</v>
      </c>
      <c r="M365" s="19">
        <f t="shared" si="57"/>
        <v>1.3261315</v>
      </c>
      <c r="N365">
        <f t="shared" si="58"/>
        <v>0.12435685444133779</v>
      </c>
    </row>
    <row r="366" spans="1:14" x14ac:dyDescent="0.25">
      <c r="A366" s="9">
        <v>1162</v>
      </c>
      <c r="B366">
        <f t="shared" si="59"/>
        <v>1</v>
      </c>
      <c r="C366" s="20">
        <f>VLOOKUP(A366,'Absorption coefficient'!$C366:$D2199,2,FALSE)</f>
        <v>1.1895899999999999</v>
      </c>
      <c r="D366" s="19">
        <f t="shared" si="50"/>
        <v>0.118959</v>
      </c>
      <c r="E366" s="19">
        <f t="shared" si="51"/>
        <v>215.02700219587129</v>
      </c>
      <c r="F366" s="19">
        <f t="shared" si="52"/>
        <v>2.2699999999999999E-3</v>
      </c>
      <c r="G366" s="19">
        <f t="shared" si="53"/>
        <v>1.9468922000000002</v>
      </c>
      <c r="H366" s="19">
        <f t="shared" si="54"/>
        <v>2.1315795289806831</v>
      </c>
      <c r="I366" s="19">
        <f t="shared" si="55"/>
        <v>0.21315795289806833</v>
      </c>
      <c r="J366" s="19">
        <f t="shared" si="56"/>
        <v>0.41729075547301386</v>
      </c>
      <c r="K366" s="19">
        <f>VLOOKUP(A366,'Refractive index'!$C$5:$D$1430,2,FALSE)</f>
        <v>1.3555999999999999</v>
      </c>
      <c r="L366" s="19">
        <f>VLOOKUP(A366,'Refractive index'!$G$5:$H$1430,2,FALSE)</f>
        <v>1.3245499999999999</v>
      </c>
      <c r="M366" s="19">
        <f t="shared" si="57"/>
        <v>1.3261025</v>
      </c>
      <c r="N366">
        <f t="shared" si="58"/>
        <v>0.12420910969815228</v>
      </c>
    </row>
    <row r="367" spans="1:14" x14ac:dyDescent="0.25">
      <c r="A367" s="9">
        <v>1163</v>
      </c>
      <c r="B367">
        <f t="shared" si="59"/>
        <v>1</v>
      </c>
      <c r="C367" s="20">
        <f>VLOOKUP(A367,'Absorption coefficient'!$C367:$D2200,2,FALSE)</f>
        <v>1.19417</v>
      </c>
      <c r="D367" s="19">
        <f t="shared" si="50"/>
        <v>0.119417</v>
      </c>
      <c r="E367" s="19">
        <f t="shared" si="51"/>
        <v>214.54846453255624</v>
      </c>
      <c r="F367" s="19">
        <f t="shared" si="52"/>
        <v>2.2699999999999999E-3</v>
      </c>
      <c r="G367" s="19">
        <f t="shared" si="53"/>
        <v>1.9474403000000002</v>
      </c>
      <c r="H367" s="19">
        <f t="shared" si="54"/>
        <v>2.1268280937560275</v>
      </c>
      <c r="I367" s="19">
        <f t="shared" si="55"/>
        <v>0.21268280937560274</v>
      </c>
      <c r="J367" s="19">
        <f t="shared" si="56"/>
        <v>0.41668240876830542</v>
      </c>
      <c r="K367" s="19">
        <f>VLOOKUP(A367,'Refractive index'!$C$5:$D$1430,2,FALSE)</f>
        <v>1.35558</v>
      </c>
      <c r="L367" s="19">
        <f>VLOOKUP(A367,'Refractive index'!$G$5:$H$1430,2,FALSE)</f>
        <v>1.32453</v>
      </c>
      <c r="M367" s="19">
        <f t="shared" si="57"/>
        <v>1.3260825000000001</v>
      </c>
      <c r="N367">
        <f t="shared" si="58"/>
        <v>0.12406162406136625</v>
      </c>
    </row>
    <row r="368" spans="1:14" x14ac:dyDescent="0.25">
      <c r="A368" s="9">
        <v>1164</v>
      </c>
      <c r="B368">
        <f t="shared" si="59"/>
        <v>1</v>
      </c>
      <c r="C368" s="20">
        <f>VLOOKUP(A368,'Absorption coefficient'!$C368:$D2201,2,FALSE)</f>
        <v>1.1959900000000001</v>
      </c>
      <c r="D368" s="19">
        <f t="shared" si="50"/>
        <v>0.11959900000000001</v>
      </c>
      <c r="E368" s="19">
        <f t="shared" si="51"/>
        <v>214.07140176348446</v>
      </c>
      <c r="F368" s="19">
        <f t="shared" si="52"/>
        <v>2.2699999999999999E-3</v>
      </c>
      <c r="G368" s="19">
        <f t="shared" si="53"/>
        <v>1.9479884000000001</v>
      </c>
      <c r="H368" s="19">
        <f t="shared" si="54"/>
        <v>2.1220913104538535</v>
      </c>
      <c r="I368" s="19">
        <f t="shared" si="55"/>
        <v>0.21220913104538536</v>
      </c>
      <c r="J368" s="19">
        <f t="shared" si="56"/>
        <v>0.41607415312714258</v>
      </c>
      <c r="K368" s="19">
        <f>VLOOKUP(A368,'Refractive index'!$C$5:$D$1430,2,FALSE)</f>
        <v>1.3555600000000001</v>
      </c>
      <c r="L368" s="19">
        <f>VLOOKUP(A368,'Refractive index'!$G$5:$H$1430,2,FALSE)</f>
        <v>1.3245100000000001</v>
      </c>
      <c r="M368" s="19">
        <f t="shared" si="57"/>
        <v>1.3260625000000001</v>
      </c>
      <c r="N368">
        <f t="shared" si="58"/>
        <v>0.12391439655982983</v>
      </c>
    </row>
    <row r="369" spans="1:14" x14ac:dyDescent="0.25">
      <c r="A369" s="9">
        <v>1165</v>
      </c>
      <c r="B369">
        <f t="shared" si="59"/>
        <v>1</v>
      </c>
      <c r="C369" s="20">
        <f>VLOOKUP(A369,'Absorption coefficient'!$C369:$D2202,2,FALSE)</f>
        <v>1.1973100000000001</v>
      </c>
      <c r="D369" s="19">
        <f t="shared" si="50"/>
        <v>0.119731</v>
      </c>
      <c r="E369" s="19">
        <f t="shared" si="51"/>
        <v>213.5958080816645</v>
      </c>
      <c r="F369" s="19">
        <f t="shared" si="52"/>
        <v>2.2699999999999999E-3</v>
      </c>
      <c r="G369" s="19">
        <f t="shared" si="53"/>
        <v>1.9485365000000001</v>
      </c>
      <c r="H369" s="19">
        <f t="shared" si="54"/>
        <v>2.1173691213708574</v>
      </c>
      <c r="I369" s="19">
        <f t="shared" si="55"/>
        <v>0.21173691213708573</v>
      </c>
      <c r="J369" s="19">
        <f t="shared" si="56"/>
        <v>0.41546599043429178</v>
      </c>
      <c r="K369" s="19">
        <f>VLOOKUP(A369,'Refractive index'!$C$5:$D$1430,2,FALSE)</f>
        <v>1.35554</v>
      </c>
      <c r="L369" s="19">
        <f>VLOOKUP(A369,'Refractive index'!$G$5:$H$1430,2,FALSE)</f>
        <v>1.3245</v>
      </c>
      <c r="M369" s="19">
        <f t="shared" si="57"/>
        <v>1.326052</v>
      </c>
      <c r="N369">
        <f t="shared" si="58"/>
        <v>0.12376742622455279</v>
      </c>
    </row>
    <row r="370" spans="1:14" x14ac:dyDescent="0.25">
      <c r="A370" s="9">
        <v>1166</v>
      </c>
      <c r="B370">
        <f t="shared" si="59"/>
        <v>1</v>
      </c>
      <c r="C370" s="20">
        <f>VLOOKUP(A370,'Absorption coefficient'!$C370:$D2203,2,FALSE)</f>
        <v>1.19983</v>
      </c>
      <c r="D370" s="19">
        <f t="shared" si="50"/>
        <v>0.11998299999999999</v>
      </c>
      <c r="E370" s="19">
        <f t="shared" si="51"/>
        <v>213.12167770792678</v>
      </c>
      <c r="F370" s="19">
        <f t="shared" si="52"/>
        <v>2.2699999999999999E-3</v>
      </c>
      <c r="G370" s="19">
        <f t="shared" si="53"/>
        <v>1.9490845999999999</v>
      </c>
      <c r="H370" s="19">
        <f t="shared" si="54"/>
        <v>2.1126614690802401</v>
      </c>
      <c r="I370" s="19">
        <f t="shared" si="55"/>
        <v>0.21126614690802401</v>
      </c>
      <c r="J370" s="19">
        <f t="shared" si="56"/>
        <v>0.41485792258748277</v>
      </c>
      <c r="K370" s="19">
        <f>VLOOKUP(A370,'Refractive index'!$C$5:$D$1430,2,FALSE)</f>
        <v>1.3555200000000001</v>
      </c>
      <c r="L370" s="19">
        <f>VLOOKUP(A370,'Refractive index'!$G$5:$H$1430,2,FALSE)</f>
        <v>1.3245</v>
      </c>
      <c r="M370" s="19">
        <f t="shared" si="57"/>
        <v>1.3260510000000001</v>
      </c>
      <c r="N370">
        <f t="shared" si="58"/>
        <v>0.12362071208869922</v>
      </c>
    </row>
    <row r="371" spans="1:14" x14ac:dyDescent="0.25">
      <c r="A371" s="9">
        <v>1167</v>
      </c>
      <c r="B371">
        <f t="shared" si="59"/>
        <v>1</v>
      </c>
      <c r="C371" s="20">
        <f>VLOOKUP(A371,'Absorption coefficient'!$C371:$D2204,2,FALSE)</f>
        <v>1.2028300000000001</v>
      </c>
      <c r="D371" s="19">
        <f t="shared" si="50"/>
        <v>0.120283</v>
      </c>
      <c r="E371" s="19">
        <f t="shared" si="51"/>
        <v>212.64900489076555</v>
      </c>
      <c r="F371" s="19">
        <f t="shared" si="52"/>
        <v>2.2699999999999999E-3</v>
      </c>
      <c r="G371" s="19">
        <f t="shared" si="53"/>
        <v>1.9496327</v>
      </c>
      <c r="H371" s="19">
        <f t="shared" si="54"/>
        <v>2.1079682964301392</v>
      </c>
      <c r="I371" s="19">
        <f t="shared" si="55"/>
        <v>0.21079682964301391</v>
      </c>
      <c r="J371" s="19">
        <f t="shared" si="56"/>
        <v>0.41424995149744093</v>
      </c>
      <c r="K371" s="19">
        <f>VLOOKUP(A371,'Refractive index'!$C$5:$D$1430,2,FALSE)</f>
        <v>1.35551</v>
      </c>
      <c r="L371" s="19">
        <f>VLOOKUP(A371,'Refractive index'!$G$5:$H$1430,2,FALSE)</f>
        <v>1.3245</v>
      </c>
      <c r="M371" s="19">
        <f t="shared" si="57"/>
        <v>1.3260505</v>
      </c>
      <c r="N371">
        <f t="shared" si="58"/>
        <v>0.12347425318758108</v>
      </c>
    </row>
    <row r="372" spans="1:14" x14ac:dyDescent="0.25">
      <c r="A372" s="9">
        <v>1168</v>
      </c>
      <c r="B372">
        <f t="shared" si="59"/>
        <v>1</v>
      </c>
      <c r="C372" s="20">
        <f>VLOOKUP(A372,'Absorption coefficient'!$C372:$D2205,2,FALSE)</f>
        <v>1.20499</v>
      </c>
      <c r="D372" s="19">
        <f t="shared" si="50"/>
        <v>0.120499</v>
      </c>
      <c r="E372" s="19">
        <f t="shared" si="51"/>
        <v>212.17778390618093</v>
      </c>
      <c r="F372" s="19">
        <f t="shared" si="52"/>
        <v>2.2699999999999999E-3</v>
      </c>
      <c r="G372" s="19">
        <f t="shared" si="53"/>
        <v>1.9501808</v>
      </c>
      <c r="H372" s="19">
        <f t="shared" si="54"/>
        <v>2.103289546542062</v>
      </c>
      <c r="I372" s="19">
        <f t="shared" si="55"/>
        <v>0.2103289546542062</v>
      </c>
      <c r="J372" s="19">
        <f t="shared" si="56"/>
        <v>0.41364207908791928</v>
      </c>
      <c r="K372" s="19">
        <f>VLOOKUP(A372,'Refractive index'!$C$5:$D$1430,2,FALSE)</f>
        <v>1.3554900000000001</v>
      </c>
      <c r="L372" s="19">
        <f>VLOOKUP(A372,'Refractive index'!$G$5:$H$1430,2,FALSE)</f>
        <v>1.3245</v>
      </c>
      <c r="M372" s="19">
        <f t="shared" si="57"/>
        <v>1.3260495000000001</v>
      </c>
      <c r="N372">
        <f t="shared" si="58"/>
        <v>0.12332804855865165</v>
      </c>
    </row>
    <row r="373" spans="1:14" x14ac:dyDescent="0.25">
      <c r="A373" s="9">
        <v>1169</v>
      </c>
      <c r="B373">
        <f t="shared" si="59"/>
        <v>1</v>
      </c>
      <c r="C373" s="20">
        <f>VLOOKUP(A373,'Absorption coefficient'!$C373:$D2206,2,FALSE)</f>
        <v>1.20573</v>
      </c>
      <c r="D373" s="19">
        <f t="shared" si="50"/>
        <v>0.120573</v>
      </c>
      <c r="E373" s="19">
        <f t="shared" si="51"/>
        <v>211.70800905752787</v>
      </c>
      <c r="F373" s="19">
        <f t="shared" si="52"/>
        <v>2.2699999999999999E-3</v>
      </c>
      <c r="G373" s="19">
        <f t="shared" si="53"/>
        <v>1.9507289000000001</v>
      </c>
      <c r="H373" s="19">
        <f t="shared" si="54"/>
        <v>2.0986251628093777</v>
      </c>
      <c r="I373" s="19">
        <f t="shared" si="55"/>
        <v>0.20986251628093777</v>
      </c>
      <c r="J373" s="19">
        <f t="shared" si="56"/>
        <v>0.41303430729572976</v>
      </c>
      <c r="K373" s="19">
        <f>VLOOKUP(A373,'Refractive index'!$C$5:$D$1430,2,FALSE)</f>
        <v>1.35547</v>
      </c>
      <c r="L373" s="19">
        <f>VLOOKUP(A373,'Refractive index'!$G$5:$H$1430,2,FALSE)</f>
        <v>1.3245</v>
      </c>
      <c r="M373" s="19">
        <f t="shared" si="57"/>
        <v>1.3260485</v>
      </c>
      <c r="N373">
        <f t="shared" si="58"/>
        <v>0.12318209724150182</v>
      </c>
    </row>
    <row r="374" spans="1:14" x14ac:dyDescent="0.25">
      <c r="A374" s="9">
        <v>1170</v>
      </c>
      <c r="B374">
        <f t="shared" si="59"/>
        <v>1</v>
      </c>
      <c r="C374" s="20">
        <f>VLOOKUP(A374,'Absorption coefficient'!$C374:$D2207,2,FALSE)</f>
        <v>1.20729</v>
      </c>
      <c r="D374" s="19">
        <f t="shared" si="50"/>
        <v>0.120729</v>
      </c>
      <c r="E374" s="19">
        <f t="shared" si="51"/>
        <v>211.23967467535843</v>
      </c>
      <c r="F374" s="19">
        <f t="shared" si="52"/>
        <v>2.2699999999999999E-3</v>
      </c>
      <c r="G374" s="19">
        <f t="shared" si="53"/>
        <v>1.9512770000000002</v>
      </c>
      <c r="H374" s="19">
        <f t="shared" si="54"/>
        <v>2.0939750888957538</v>
      </c>
      <c r="I374" s="19">
        <f t="shared" si="55"/>
        <v>0.20939750888957537</v>
      </c>
      <c r="J374" s="19">
        <f t="shared" si="56"/>
        <v>0.41242663807077407</v>
      </c>
      <c r="K374" s="19">
        <f>VLOOKUP(A374,'Refractive index'!$C$5:$D$1430,2,FALSE)</f>
        <v>1.35545</v>
      </c>
      <c r="L374" s="19">
        <f>VLOOKUP(A374,'Refractive index'!$G$5:$H$1430,2,FALSE)</f>
        <v>1.3245</v>
      </c>
      <c r="M374" s="19">
        <f t="shared" si="57"/>
        <v>1.3260475</v>
      </c>
      <c r="N374">
        <f t="shared" si="58"/>
        <v>0.12303639827785277</v>
      </c>
    </row>
    <row r="375" spans="1:14" x14ac:dyDescent="0.25">
      <c r="A375" s="9">
        <v>1171</v>
      </c>
      <c r="B375">
        <f t="shared" si="59"/>
        <v>1</v>
      </c>
      <c r="C375" s="20">
        <f>VLOOKUP(A375,'Absorption coefficient'!$C375:$D2208,2,FALSE)</f>
        <v>1.2126399999999999</v>
      </c>
      <c r="D375" s="19">
        <f t="shared" si="50"/>
        <v>0.121264</v>
      </c>
      <c r="E375" s="19">
        <f t="shared" si="51"/>
        <v>210.77277511727254</v>
      </c>
      <c r="F375" s="19">
        <f t="shared" si="52"/>
        <v>2.2699999999999999E-3</v>
      </c>
      <c r="G375" s="19">
        <f t="shared" si="53"/>
        <v>1.9518251000000002</v>
      </c>
      <c r="H375" s="19">
        <f t="shared" si="54"/>
        <v>2.0893392687336738</v>
      </c>
      <c r="I375" s="19">
        <f t="shared" si="55"/>
        <v>0.20893392687336737</v>
      </c>
      <c r="J375" s="19">
        <f t="shared" si="56"/>
        <v>0.4118190733760746</v>
      </c>
      <c r="K375" s="19">
        <f>VLOOKUP(A375,'Refractive index'!$C$5:$D$1430,2,FALSE)</f>
        <v>1.35544</v>
      </c>
      <c r="L375" s="19">
        <f>VLOOKUP(A375,'Refractive index'!$G$5:$H$1430,2,FALSE)</f>
        <v>1.3244899999999999</v>
      </c>
      <c r="M375" s="19">
        <f t="shared" si="57"/>
        <v>1.3260375</v>
      </c>
      <c r="N375">
        <f t="shared" si="58"/>
        <v>0.12289095071155269</v>
      </c>
    </row>
    <row r="376" spans="1:14" x14ac:dyDescent="0.25">
      <c r="A376" s="9">
        <v>1172</v>
      </c>
      <c r="B376">
        <f t="shared" si="59"/>
        <v>1</v>
      </c>
      <c r="C376" s="20">
        <f>VLOOKUP(A376,'Absorption coefficient'!$C376:$D2209,2,FALSE)</f>
        <v>1.2229099999999999</v>
      </c>
      <c r="D376" s="19">
        <f t="shared" si="50"/>
        <v>0.122291</v>
      </c>
      <c r="E376" s="19">
        <f t="shared" si="51"/>
        <v>210.30730476776159</v>
      </c>
      <c r="F376" s="19">
        <f t="shared" si="52"/>
        <v>2.2699999999999999E-3</v>
      </c>
      <c r="G376" s="19">
        <f t="shared" si="53"/>
        <v>1.9523732000000003</v>
      </c>
      <c r="H376" s="19">
        <f t="shared" si="54"/>
        <v>2.0847176465228796</v>
      </c>
      <c r="I376" s="19">
        <f t="shared" si="55"/>
        <v>0.20847176465228795</v>
      </c>
      <c r="J376" s="19">
        <f t="shared" si="56"/>
        <v>0.4112116151878028</v>
      </c>
      <c r="K376" s="19">
        <f>VLOOKUP(A376,'Refractive index'!$C$5:$D$1430,2,FALSE)</f>
        <v>1.3554200000000001</v>
      </c>
      <c r="L376" s="19">
        <f>VLOOKUP(A376,'Refractive index'!$G$5:$H$1430,2,FALSE)</f>
        <v>1.32447</v>
      </c>
      <c r="M376" s="19">
        <f t="shared" si="57"/>
        <v>1.3260175000000001</v>
      </c>
      <c r="N376">
        <f t="shared" si="58"/>
        <v>0.12274575358856912</v>
      </c>
    </row>
    <row r="377" spans="1:14" x14ac:dyDescent="0.25">
      <c r="A377" s="9">
        <v>1173</v>
      </c>
      <c r="B377">
        <f t="shared" si="59"/>
        <v>1</v>
      </c>
      <c r="C377" s="20">
        <f>VLOOKUP(A377,'Absorption coefficient'!$C377:$D2210,2,FALSE)</f>
        <v>1.232</v>
      </c>
      <c r="D377" s="19">
        <f t="shared" si="50"/>
        <v>0.1232</v>
      </c>
      <c r="E377" s="19">
        <f t="shared" si="51"/>
        <v>209.8432580380618</v>
      </c>
      <c r="F377" s="19">
        <f t="shared" si="52"/>
        <v>2.2699999999999999E-3</v>
      </c>
      <c r="G377" s="19">
        <f t="shared" si="53"/>
        <v>1.9529213000000001</v>
      </c>
      <c r="H377" s="19">
        <f t="shared" si="54"/>
        <v>2.0801101667289155</v>
      </c>
      <c r="I377" s="19">
        <f t="shared" si="55"/>
        <v>0.20801101667289154</v>
      </c>
      <c r="J377" s="19">
        <f t="shared" si="56"/>
        <v>0.41060426549530982</v>
      </c>
      <c r="K377" s="19">
        <f>VLOOKUP(A377,'Refractive index'!$C$5:$D$1430,2,FALSE)</f>
        <v>1.3553999999999999</v>
      </c>
      <c r="L377" s="19">
        <f>VLOOKUP(A377,'Refractive index'!$G$5:$H$1430,2,FALSE)</f>
        <v>1.3244499999999999</v>
      </c>
      <c r="M377" s="19">
        <f t="shared" si="57"/>
        <v>1.3259974999999999</v>
      </c>
      <c r="N377">
        <f t="shared" si="58"/>
        <v>0.12260080595698626</v>
      </c>
    </row>
    <row r="378" spans="1:14" x14ac:dyDescent="0.25">
      <c r="A378" s="9">
        <v>1174</v>
      </c>
      <c r="B378">
        <f t="shared" si="59"/>
        <v>1</v>
      </c>
      <c r="C378" s="20">
        <f>VLOOKUP(A378,'Absorption coefficient'!$C378:$D2211,2,FALSE)</f>
        <v>1.23404</v>
      </c>
      <c r="D378" s="19">
        <f t="shared" si="50"/>
        <v>0.123404</v>
      </c>
      <c r="E378" s="19">
        <f t="shared" si="51"/>
        <v>209.38062936600144</v>
      </c>
      <c r="F378" s="19">
        <f t="shared" si="52"/>
        <v>2.2699999999999999E-3</v>
      </c>
      <c r="G378" s="19">
        <f t="shared" si="53"/>
        <v>1.9534694000000001</v>
      </c>
      <c r="H378" s="19">
        <f t="shared" si="54"/>
        <v>2.0755167740816103</v>
      </c>
      <c r="I378" s="19">
        <f t="shared" si="55"/>
        <v>0.20755167740816102</v>
      </c>
      <c r="J378" s="19">
        <f t="shared" si="56"/>
        <v>0.40999702630115564</v>
      </c>
      <c r="K378" s="19">
        <f>VLOOKUP(A378,'Refractive index'!$C$5:$D$1430,2,FALSE)</f>
        <v>1.35538</v>
      </c>
      <c r="L378" s="19">
        <f>VLOOKUP(A378,'Refractive index'!$G$5:$H$1430,2,FALSE)</f>
        <v>1.3244199999999999</v>
      </c>
      <c r="M378" s="19">
        <f t="shared" si="57"/>
        <v>1.325968</v>
      </c>
      <c r="N378">
        <f t="shared" si="58"/>
        <v>0.12245610686699826</v>
      </c>
    </row>
    <row r="379" spans="1:14" x14ac:dyDescent="0.25">
      <c r="A379" s="9">
        <v>1175</v>
      </c>
      <c r="B379">
        <f t="shared" si="59"/>
        <v>1</v>
      </c>
      <c r="C379" s="20">
        <f>VLOOKUP(A379,'Absorption coefficient'!$C379:$D2212,2,FALSE)</f>
        <v>1.2314799999999999</v>
      </c>
      <c r="D379" s="19">
        <f t="shared" si="50"/>
        <v>0.12314799999999999</v>
      </c>
      <c r="E379" s="19">
        <f t="shared" si="51"/>
        <v>208.91941321585205</v>
      </c>
      <c r="F379" s="19">
        <f t="shared" si="52"/>
        <v>2.2699999999999999E-3</v>
      </c>
      <c r="G379" s="19">
        <f t="shared" si="53"/>
        <v>1.9540175</v>
      </c>
      <c r="H379" s="19">
        <f t="shared" si="54"/>
        <v>2.070937413573597</v>
      </c>
      <c r="I379" s="19">
        <f t="shared" si="55"/>
        <v>0.2070937413573597</v>
      </c>
      <c r="J379" s="19">
        <f t="shared" si="56"/>
        <v>0.40938989962113559</v>
      </c>
      <c r="K379" s="19">
        <f>VLOOKUP(A379,'Refractive index'!$C$5:$D$1430,2,FALSE)</f>
        <v>1.3553599999999999</v>
      </c>
      <c r="L379" s="19">
        <f>VLOOKUP(A379,'Refractive index'!$G$5:$H$1430,2,FALSE)</f>
        <v>1.3244</v>
      </c>
      <c r="M379" s="19">
        <f t="shared" si="57"/>
        <v>1.3259479999999999</v>
      </c>
      <c r="N379">
        <f t="shared" si="58"/>
        <v>0.1223116553709048</v>
      </c>
    </row>
    <row r="380" spans="1:14" x14ac:dyDescent="0.25">
      <c r="A380" s="9">
        <v>1176</v>
      </c>
      <c r="B380">
        <f t="shared" si="59"/>
        <v>1</v>
      </c>
      <c r="C380" s="20">
        <f>VLOOKUP(A380,'Absorption coefficient'!$C380:$D2213,2,FALSE)</f>
        <v>1.22885</v>
      </c>
      <c r="D380" s="19">
        <f t="shared" si="50"/>
        <v>0.12288499999999999</v>
      </c>
      <c r="E380" s="19">
        <f t="shared" si="51"/>
        <v>208.45960407818282</v>
      </c>
      <c r="F380" s="19">
        <f t="shared" si="52"/>
        <v>2.2699999999999999E-3</v>
      </c>
      <c r="G380" s="19">
        <f t="shared" si="53"/>
        <v>1.9545656</v>
      </c>
      <c r="H380" s="19">
        <f t="shared" si="54"/>
        <v>2.0663720304588642</v>
      </c>
      <c r="I380" s="19">
        <f t="shared" si="55"/>
        <v>0.20663720304588643</v>
      </c>
      <c r="J380" s="19">
        <f t="shared" si="56"/>
        <v>0.4087828874843098</v>
      </c>
      <c r="K380" s="19">
        <f>VLOOKUP(A380,'Refractive index'!$C$5:$D$1430,2,FALSE)</f>
        <v>1.35534</v>
      </c>
      <c r="L380" s="19">
        <f>VLOOKUP(A380,'Refractive index'!$G$5:$H$1430,2,FALSE)</f>
        <v>1.3243799999999999</v>
      </c>
      <c r="M380" s="19">
        <f t="shared" si="57"/>
        <v>1.325928</v>
      </c>
      <c r="N380">
        <f t="shared" si="58"/>
        <v>0.12216745052310736</v>
      </c>
    </row>
    <row r="381" spans="1:14" x14ac:dyDescent="0.25">
      <c r="A381" s="9">
        <v>1177</v>
      </c>
      <c r="B381">
        <f t="shared" si="59"/>
        <v>1</v>
      </c>
      <c r="C381" s="20">
        <f>VLOOKUP(A381,'Absorption coefficient'!$C381:$D2214,2,FALSE)</f>
        <v>1.22959</v>
      </c>
      <c r="D381" s="19">
        <f t="shared" si="50"/>
        <v>0.122959</v>
      </c>
      <c r="E381" s="19">
        <f t="shared" si="51"/>
        <v>208.00119646970936</v>
      </c>
      <c r="F381" s="19">
        <f t="shared" si="52"/>
        <v>2.2699999999999999E-3</v>
      </c>
      <c r="G381" s="19">
        <f t="shared" si="53"/>
        <v>1.9551137000000001</v>
      </c>
      <c r="H381" s="19">
        <f t="shared" si="54"/>
        <v>2.0618205702512591</v>
      </c>
      <c r="I381" s="19">
        <f t="shared" si="55"/>
        <v>0.2061820570251259</v>
      </c>
      <c r="J381" s="19">
        <f t="shared" si="56"/>
        <v>0.40817599193302945</v>
      </c>
      <c r="K381" s="19">
        <f>VLOOKUP(A381,'Refractive index'!$C$5:$D$1430,2,FALSE)</f>
        <v>1.3553299999999999</v>
      </c>
      <c r="L381" s="19">
        <f>VLOOKUP(A381,'Refractive index'!$G$5:$H$1430,2,FALSE)</f>
        <v>1.32436</v>
      </c>
      <c r="M381" s="19">
        <f t="shared" si="57"/>
        <v>1.3259084999999999</v>
      </c>
      <c r="N381">
        <f t="shared" si="58"/>
        <v>0.1220234913801027</v>
      </c>
    </row>
    <row r="382" spans="1:14" x14ac:dyDescent="0.25">
      <c r="A382" s="9">
        <v>1178</v>
      </c>
      <c r="B382">
        <f t="shared" si="59"/>
        <v>1</v>
      </c>
      <c r="C382" s="20">
        <f>VLOOKUP(A382,'Absorption coefficient'!$C382:$D2215,2,FALSE)</f>
        <v>1.2327699999999999</v>
      </c>
      <c r="D382" s="19">
        <f t="shared" si="50"/>
        <v>0.123277</v>
      </c>
      <c r="E382" s="19">
        <f t="shared" si="51"/>
        <v>207.54418493315063</v>
      </c>
      <c r="F382" s="19">
        <f t="shared" si="52"/>
        <v>2.2699999999999999E-3</v>
      </c>
      <c r="G382" s="19">
        <f t="shared" si="53"/>
        <v>1.9556618000000001</v>
      </c>
      <c r="H382" s="19">
        <f t="shared" si="54"/>
        <v>2.0572829787230571</v>
      </c>
      <c r="I382" s="19">
        <f t="shared" si="55"/>
        <v>0.2057282978723057</v>
      </c>
      <c r="J382" s="19">
        <f t="shared" si="56"/>
        <v>0.40756921502296417</v>
      </c>
      <c r="K382" s="19">
        <f>VLOOKUP(A382,'Refractive index'!$C$5:$D$1430,2,FALSE)</f>
        <v>1.35531</v>
      </c>
      <c r="L382" s="19">
        <f>VLOOKUP(A382,'Refractive index'!$G$5:$H$1430,2,FALSE)</f>
        <v>1.3243400000000001</v>
      </c>
      <c r="M382" s="19">
        <f t="shared" si="57"/>
        <v>1.3258885</v>
      </c>
      <c r="N382">
        <f t="shared" si="58"/>
        <v>0.12187977700047951</v>
      </c>
    </row>
    <row r="383" spans="1:14" x14ac:dyDescent="0.25">
      <c r="A383" s="9">
        <v>1179</v>
      </c>
      <c r="B383">
        <f t="shared" si="59"/>
        <v>1</v>
      </c>
      <c r="C383" s="20">
        <f>VLOOKUP(A383,'Absorption coefficient'!$C383:$D2216,2,FALSE)</f>
        <v>1.2363900000000001</v>
      </c>
      <c r="D383" s="19">
        <f t="shared" si="50"/>
        <v>0.12363900000000001</v>
      </c>
      <c r="E383" s="19">
        <f t="shared" si="51"/>
        <v>207.08856403708333</v>
      </c>
      <c r="F383" s="19">
        <f t="shared" si="52"/>
        <v>2.2699999999999999E-3</v>
      </c>
      <c r="G383" s="19">
        <f t="shared" si="53"/>
        <v>1.9562099000000002</v>
      </c>
      <c r="H383" s="19">
        <f t="shared" si="54"/>
        <v>2.0527592019035206</v>
      </c>
      <c r="I383" s="19">
        <f t="shared" si="55"/>
        <v>0.20527592019035207</v>
      </c>
      <c r="J383" s="19">
        <f t="shared" si="56"/>
        <v>0.4069625588231266</v>
      </c>
      <c r="K383" s="19">
        <f>VLOOKUP(A383,'Refractive index'!$C$5:$D$1430,2,FALSE)</f>
        <v>1.3552900000000001</v>
      </c>
      <c r="L383" s="19">
        <f>VLOOKUP(A383,'Refractive index'!$G$5:$H$1430,2,FALSE)</f>
        <v>1.3243199999999999</v>
      </c>
      <c r="M383" s="19">
        <f t="shared" si="57"/>
        <v>1.3258684999999999</v>
      </c>
      <c r="N383">
        <f t="shared" si="58"/>
        <v>0.12173630644491447</v>
      </c>
    </row>
    <row r="384" spans="1:14" x14ac:dyDescent="0.25">
      <c r="A384" s="9">
        <v>1180</v>
      </c>
      <c r="B384">
        <f t="shared" si="59"/>
        <v>1</v>
      </c>
      <c r="C384" s="20">
        <f>VLOOKUP(A384,'Absorption coefficient'!$C384:$D2217,2,FALSE)</f>
        <v>1.2389399999999999</v>
      </c>
      <c r="D384" s="19">
        <f t="shared" si="50"/>
        <v>0.12389399999999999</v>
      </c>
      <c r="E384" s="19">
        <f t="shared" si="51"/>
        <v>206.63432837579649</v>
      </c>
      <c r="F384" s="19">
        <f t="shared" si="52"/>
        <v>2.2699999999999999E-3</v>
      </c>
      <c r="G384" s="19">
        <f t="shared" si="53"/>
        <v>1.9567580000000002</v>
      </c>
      <c r="H384" s="19">
        <f t="shared" si="54"/>
        <v>2.0482491860774514</v>
      </c>
      <c r="I384" s="19">
        <f t="shared" si="55"/>
        <v>0.20482491860774515</v>
      </c>
      <c r="J384" s="19">
        <f t="shared" si="56"/>
        <v>0.40635602541589999</v>
      </c>
      <c r="K384" s="19">
        <f>VLOOKUP(A384,'Refractive index'!$C$5:$D$1430,2,FALSE)</f>
        <v>1.35527</v>
      </c>
      <c r="L384" s="19">
        <f>VLOOKUP(A384,'Refractive index'!$G$5:$H$1430,2,FALSE)</f>
        <v>1.3243</v>
      </c>
      <c r="M384" s="19">
        <f t="shared" si="57"/>
        <v>1.3258485</v>
      </c>
      <c r="N384">
        <f t="shared" si="58"/>
        <v>0.12159307877616662</v>
      </c>
    </row>
    <row r="385" spans="1:14" x14ac:dyDescent="0.25">
      <c r="A385" s="9">
        <v>1181</v>
      </c>
      <c r="B385">
        <f t="shared" si="59"/>
        <v>1</v>
      </c>
      <c r="C385" s="20">
        <f>VLOOKUP(A385,'Absorption coefficient'!$C385:$D2218,2,FALSE)</f>
        <v>1.2410600000000001</v>
      </c>
      <c r="D385" s="19">
        <f t="shared" si="50"/>
        <v>0.12410600000000001</v>
      </c>
      <c r="E385" s="19">
        <f t="shared" si="51"/>
        <v>206.18147256914827</v>
      </c>
      <c r="F385" s="19">
        <f t="shared" si="52"/>
        <v>2.2699999999999999E-3</v>
      </c>
      <c r="G385" s="19">
        <f t="shared" si="53"/>
        <v>1.9573061</v>
      </c>
      <c r="H385" s="19">
        <f t="shared" si="54"/>
        <v>2.0437528777837679</v>
      </c>
      <c r="I385" s="19">
        <f t="shared" si="55"/>
        <v>0.2043752877783768</v>
      </c>
      <c r="J385" s="19">
        <f t="shared" si="56"/>
        <v>0.40574961689706046</v>
      </c>
      <c r="K385" s="19">
        <f>VLOOKUP(A385,'Refractive index'!$C$5:$D$1430,2,FALSE)</f>
        <v>1.3552500000000001</v>
      </c>
      <c r="L385" s="19">
        <f>VLOOKUP(A385,'Refractive index'!$G$5:$H$1430,2,FALSE)</f>
        <v>1.3242799999999999</v>
      </c>
      <c r="M385" s="19">
        <f t="shared" si="57"/>
        <v>1.3258284999999999</v>
      </c>
      <c r="N385">
        <f t="shared" si="58"/>
        <v>0.12145009305907392</v>
      </c>
    </row>
    <row r="386" spans="1:14" x14ac:dyDescent="0.25">
      <c r="A386" s="9">
        <v>1182</v>
      </c>
      <c r="B386">
        <f t="shared" si="59"/>
        <v>1</v>
      </c>
      <c r="C386" s="20">
        <f>VLOOKUP(A386,'Absorption coefficient'!$C386:$D2219,2,FALSE)</f>
        <v>1.2438800000000001</v>
      </c>
      <c r="D386" s="19">
        <f t="shared" si="50"/>
        <v>0.12438800000000001</v>
      </c>
      <c r="E386" s="19">
        <f t="shared" si="51"/>
        <v>205.72999126242371</v>
      </c>
      <c r="F386" s="19">
        <f t="shared" si="52"/>
        <v>2.2699999999999999E-3</v>
      </c>
      <c r="G386" s="19">
        <f t="shared" si="53"/>
        <v>1.9578542000000001</v>
      </c>
      <c r="H386" s="19">
        <f t="shared" si="54"/>
        <v>2.0392702238140896</v>
      </c>
      <c r="I386" s="19">
        <f t="shared" si="55"/>
        <v>0.20392702238140897</v>
      </c>
      <c r="J386" s="19">
        <f t="shared" si="56"/>
        <v>0.40514333537580416</v>
      </c>
      <c r="K386" s="19">
        <f>VLOOKUP(A386,'Refractive index'!$C$5:$D$1430,2,FALSE)</f>
        <v>1.35524</v>
      </c>
      <c r="L386" s="19">
        <f>VLOOKUP(A386,'Refractive index'!$G$5:$H$1430,2,FALSE)</f>
        <v>1.3242499999999999</v>
      </c>
      <c r="M386" s="19">
        <f t="shared" si="57"/>
        <v>1.3257995</v>
      </c>
      <c r="N386">
        <f t="shared" si="58"/>
        <v>0.12130734836054868</v>
      </c>
    </row>
    <row r="387" spans="1:14" x14ac:dyDescent="0.25">
      <c r="A387" s="9">
        <v>1183</v>
      </c>
      <c r="B387">
        <f t="shared" si="59"/>
        <v>1</v>
      </c>
      <c r="C387" s="20">
        <f>VLOOKUP(A387,'Absorption coefficient'!$C387:$D2220,2,FALSE)</f>
        <v>1.24807</v>
      </c>
      <c r="D387" s="19">
        <f t="shared" si="50"/>
        <v>0.124807</v>
      </c>
      <c r="E387" s="19">
        <f t="shared" si="51"/>
        <v>205.27987912619597</v>
      </c>
      <c r="F387" s="19">
        <f t="shared" si="52"/>
        <v>2.2699999999999999E-3</v>
      </c>
      <c r="G387" s="19">
        <f t="shared" si="53"/>
        <v>1.9584023000000002</v>
      </c>
      <c r="H387" s="19">
        <f t="shared" si="54"/>
        <v>2.0348011712113596</v>
      </c>
      <c r="I387" s="19">
        <f t="shared" si="55"/>
        <v>0.20348011712113595</v>
      </c>
      <c r="J387" s="19">
        <f t="shared" si="56"/>
        <v>0.40453718297476859</v>
      </c>
      <c r="K387" s="19">
        <f>VLOOKUP(A387,'Refractive index'!$C$5:$D$1430,2,FALSE)</f>
        <v>1.3552200000000001</v>
      </c>
      <c r="L387" s="19">
        <f>VLOOKUP(A387,'Refractive index'!$G$5:$H$1430,2,FALSE)</f>
        <v>1.32423</v>
      </c>
      <c r="M387" s="19">
        <f t="shared" si="57"/>
        <v>1.3257795000000001</v>
      </c>
      <c r="N387">
        <f t="shared" si="58"/>
        <v>0.12116484374957563</v>
      </c>
    </row>
    <row r="388" spans="1:14" x14ac:dyDescent="0.25">
      <c r="A388" s="9">
        <v>1184</v>
      </c>
      <c r="B388">
        <f t="shared" si="59"/>
        <v>1</v>
      </c>
      <c r="C388" s="20">
        <f>VLOOKUP(A388,'Absorption coefficient'!$C388:$D2221,2,FALSE)</f>
        <v>1.2523899999999999</v>
      </c>
      <c r="D388" s="19">
        <f t="shared" si="50"/>
        <v>0.12523899999999999</v>
      </c>
      <c r="E388" s="19">
        <f t="shared" si="51"/>
        <v>204.83113085617848</v>
      </c>
      <c r="F388" s="19">
        <f t="shared" si="52"/>
        <v>2.2699999999999999E-3</v>
      </c>
      <c r="G388" s="19">
        <f t="shared" si="53"/>
        <v>1.9589504</v>
      </c>
      <c r="H388" s="19">
        <f t="shared" si="54"/>
        <v>2.0303456672683775</v>
      </c>
      <c r="I388" s="19">
        <f t="shared" si="55"/>
        <v>0.20303456672683776</v>
      </c>
      <c r="J388" s="19">
        <f t="shared" si="56"/>
        <v>0.40393116183005684</v>
      </c>
      <c r="K388" s="19">
        <f>VLOOKUP(A388,'Refractive index'!$C$5:$D$1430,2,FALSE)</f>
        <v>1.3552</v>
      </c>
      <c r="L388" s="19">
        <f>VLOOKUP(A388,'Refractive index'!$G$5:$H$1430,2,FALSE)</f>
        <v>1.3242100000000001</v>
      </c>
      <c r="M388" s="19">
        <f t="shared" si="57"/>
        <v>1.3257595000000002</v>
      </c>
      <c r="N388">
        <f t="shared" si="58"/>
        <v>0.12102257829720398</v>
      </c>
    </row>
    <row r="389" spans="1:14" x14ac:dyDescent="0.25">
      <c r="A389" s="9">
        <v>1185</v>
      </c>
      <c r="B389">
        <f t="shared" si="59"/>
        <v>1</v>
      </c>
      <c r="C389" s="20">
        <f>VLOOKUP(A389,'Absorption coefficient'!$C389:$D2222,2,FALSE)</f>
        <v>1.2555499999999999</v>
      </c>
      <c r="D389" s="19">
        <f t="shared" ref="D389:D452" si="60">C389/10</f>
        <v>0.125555</v>
      </c>
      <c r="E389" s="19">
        <f t="shared" ref="E389:E452" si="61">18680000000*A389^-2.59</f>
        <v>204.38374117309422</v>
      </c>
      <c r="F389" s="19">
        <f t="shared" ref="F389:F452" si="62">$B$2*0.00227</f>
        <v>2.2699999999999999E-3</v>
      </c>
      <c r="G389" s="19">
        <f t="shared" ref="G389:G452" si="63">1.31+0.0005481*A389</f>
        <v>1.9594985</v>
      </c>
      <c r="H389" s="19">
        <f t="shared" ref="H389:H452" si="64">(E389/0.227)*F389*((1-F389)^(G389+1))/(1+F389*(G389-1))^(G389-1)</f>
        <v>2.0259036595264917</v>
      </c>
      <c r="I389" s="19">
        <f t="shared" ref="I389:I452" si="65">H389/10</f>
        <v>0.20259036595264918</v>
      </c>
      <c r="J389" s="19">
        <f t="shared" ref="J389:J452" si="66">1.094*((1-0.3516)/(1+EXP(0.0053*(A389-1555.497387)))+0.3516)-0.0005653*((1-0.1933)/(1+EXP(0.0053*(A389-1555.497387)))+0.1933)*A389</f>
        <v>0.40332527409126007</v>
      </c>
      <c r="K389" s="19">
        <f>VLOOKUP(A389,'Refractive index'!$C$5:$D$1430,2,FALSE)</f>
        <v>1.3551800000000001</v>
      </c>
      <c r="L389" s="19">
        <f>VLOOKUP(A389,'Refractive index'!$G$5:$H$1430,2,FALSE)</f>
        <v>1.3242</v>
      </c>
      <c r="M389" s="19">
        <f t="shared" ref="M389:M452" si="67">L389+(K389-L389)*(B389/20)</f>
        <v>1.3257490000000001</v>
      </c>
      <c r="N389">
        <f t="shared" ref="N389:N452" si="68">I389*(1-J389)</f>
        <v>0.12088055107654827</v>
      </c>
    </row>
    <row r="390" spans="1:14" x14ac:dyDescent="0.25">
      <c r="A390" s="9">
        <v>1186</v>
      </c>
      <c r="B390">
        <f t="shared" si="59"/>
        <v>1</v>
      </c>
      <c r="C390" s="20">
        <f>VLOOKUP(A390,'Absorption coefficient'!$C390:$D2223,2,FALSE)</f>
        <v>1.2578</v>
      </c>
      <c r="D390" s="19">
        <f t="shared" si="60"/>
        <v>0.12578</v>
      </c>
      <c r="E390" s="19">
        <f t="shared" si="61"/>
        <v>203.93770482252881</v>
      </c>
      <c r="F390" s="19">
        <f t="shared" si="62"/>
        <v>2.2699999999999999E-3</v>
      </c>
      <c r="G390" s="19">
        <f t="shared" si="63"/>
        <v>1.9600466000000001</v>
      </c>
      <c r="H390" s="19">
        <f t="shared" si="64"/>
        <v>2.0214750957741505</v>
      </c>
      <c r="I390" s="19">
        <f t="shared" si="65"/>
        <v>0.20214750957741506</v>
      </c>
      <c r="J390" s="19">
        <f t="shared" si="66"/>
        <v>0.40271952192147831</v>
      </c>
      <c r="K390" s="19">
        <f>VLOOKUP(A390,'Refractive index'!$C$5:$D$1430,2,FALSE)</f>
        <v>1.3551599999999999</v>
      </c>
      <c r="L390" s="19">
        <f>VLOOKUP(A390,'Refractive index'!$G$5:$H$1430,2,FALSE)</f>
        <v>1.3242</v>
      </c>
      <c r="M390" s="19">
        <f t="shared" si="67"/>
        <v>1.3257479999999999</v>
      </c>
      <c r="N390">
        <f t="shared" si="68"/>
        <v>0.12073876116278101</v>
      </c>
    </row>
    <row r="391" spans="1:14" x14ac:dyDescent="0.25">
      <c r="A391" s="9">
        <v>1187</v>
      </c>
      <c r="B391">
        <f t="shared" ref="B391:B454" si="69">$B$2</f>
        <v>1</v>
      </c>
      <c r="C391" s="20">
        <f>VLOOKUP(A391,'Absorption coefficient'!$C391:$D2224,2,FALSE)</f>
        <v>1.2598100000000001</v>
      </c>
      <c r="D391" s="19">
        <f t="shared" si="60"/>
        <v>0.12598100000000001</v>
      </c>
      <c r="E391" s="19">
        <f t="shared" si="61"/>
        <v>203.49301657479884</v>
      </c>
      <c r="F391" s="19">
        <f t="shared" si="62"/>
        <v>2.2699999999999999E-3</v>
      </c>
      <c r="G391" s="19">
        <f t="shared" si="63"/>
        <v>1.9605947000000001</v>
      </c>
      <c r="H391" s="19">
        <f t="shared" si="64"/>
        <v>2.0170599240455838</v>
      </c>
      <c r="I391" s="19">
        <f t="shared" si="65"/>
        <v>0.20170599240455839</v>
      </c>
      <c r="J391" s="19">
        <f t="shared" si="66"/>
        <v>0.40211390749734333</v>
      </c>
      <c r="K391" s="19">
        <f>VLOOKUP(A391,'Refractive index'!$C$5:$D$1430,2,FALSE)</f>
        <v>1.35514</v>
      </c>
      <c r="L391" s="19">
        <f>VLOOKUP(A391,'Refractive index'!$G$5:$H$1430,2,FALSE)</f>
        <v>1.3242</v>
      </c>
      <c r="M391" s="19">
        <f t="shared" si="67"/>
        <v>1.325747</v>
      </c>
      <c r="N391">
        <f t="shared" si="68"/>
        <v>0.12059720763313196</v>
      </c>
    </row>
    <row r="392" spans="1:14" x14ac:dyDescent="0.25">
      <c r="A392" s="9">
        <v>1188</v>
      </c>
      <c r="B392">
        <f t="shared" si="69"/>
        <v>1</v>
      </c>
      <c r="C392" s="20">
        <f>VLOOKUP(A392,'Absorption coefficient'!$C392:$D2225,2,FALSE)</f>
        <v>1.2621100000000001</v>
      </c>
      <c r="D392" s="19">
        <f t="shared" si="60"/>
        <v>0.12621100000000002</v>
      </c>
      <c r="E392" s="19">
        <f t="shared" si="61"/>
        <v>203.04967122481162</v>
      </c>
      <c r="F392" s="19">
        <f t="shared" si="62"/>
        <v>2.2699999999999999E-3</v>
      </c>
      <c r="G392" s="19">
        <f t="shared" si="63"/>
        <v>1.9611428000000002</v>
      </c>
      <c r="H392" s="19">
        <f t="shared" si="64"/>
        <v>2.0126580926194131</v>
      </c>
      <c r="I392" s="19">
        <f t="shared" si="65"/>
        <v>0.20126580926194132</v>
      </c>
      <c r="J392" s="19">
        <f t="shared" si="66"/>
        <v>0.40150843300903727</v>
      </c>
      <c r="K392" s="19">
        <f>VLOOKUP(A392,'Refractive index'!$C$5:$D$1430,2,FALSE)</f>
        <v>1.3551200000000001</v>
      </c>
      <c r="L392" s="19">
        <f>VLOOKUP(A392,'Refractive index'!$G$5:$H$1430,2,FALSE)</f>
        <v>1.3242</v>
      </c>
      <c r="M392" s="19">
        <f t="shared" si="67"/>
        <v>1.3257460000000001</v>
      </c>
      <c r="N392">
        <f t="shared" si="68"/>
        <v>0.12045588956688348</v>
      </c>
    </row>
    <row r="393" spans="1:14" x14ac:dyDescent="0.25">
      <c r="A393" s="9">
        <v>1189</v>
      </c>
      <c r="B393">
        <f t="shared" si="69"/>
        <v>1</v>
      </c>
      <c r="C393" s="20">
        <f>VLOOKUP(A393,'Absorption coefficient'!$C393:$D2226,2,FALSE)</f>
        <v>1.26464</v>
      </c>
      <c r="D393" s="19">
        <f t="shared" si="60"/>
        <v>0.12646399999999999</v>
      </c>
      <c r="E393" s="19">
        <f t="shared" si="61"/>
        <v>202.6076635919276</v>
      </c>
      <c r="F393" s="19">
        <f t="shared" si="62"/>
        <v>2.2699999999999999E-3</v>
      </c>
      <c r="G393" s="19">
        <f t="shared" si="63"/>
        <v>1.9616909000000002</v>
      </c>
      <c r="H393" s="19">
        <f t="shared" si="64"/>
        <v>2.0082695500172871</v>
      </c>
      <c r="I393" s="19">
        <f t="shared" si="65"/>
        <v>0.2008269550017287</v>
      </c>
      <c r="J393" s="19">
        <f t="shared" si="66"/>
        <v>0.40090310066031443</v>
      </c>
      <c r="K393" s="19">
        <f>VLOOKUP(A393,'Refractive index'!$C$5:$D$1430,2,FALSE)</f>
        <v>1.35511</v>
      </c>
      <c r="L393" s="19">
        <f>VLOOKUP(A393,'Refractive index'!$G$5:$H$1430,2,FALSE)</f>
        <v>1.3242</v>
      </c>
      <c r="M393" s="19">
        <f t="shared" si="67"/>
        <v>1.3257455</v>
      </c>
      <c r="N393">
        <f t="shared" si="68"/>
        <v>0.12031480604536622</v>
      </c>
    </row>
    <row r="394" spans="1:14" x14ac:dyDescent="0.25">
      <c r="A394" s="9">
        <v>1190</v>
      </c>
      <c r="B394">
        <f t="shared" si="69"/>
        <v>1</v>
      </c>
      <c r="C394" s="20">
        <f>VLOOKUP(A394,'Absorption coefficient'!$C394:$D2227,2,FALSE)</f>
        <v>1.2672000000000001</v>
      </c>
      <c r="D394" s="19">
        <f t="shared" si="60"/>
        <v>0.12672</v>
      </c>
      <c r="E394" s="19">
        <f t="shared" si="61"/>
        <v>202.16698851982926</v>
      </c>
      <c r="F394" s="19">
        <f t="shared" si="62"/>
        <v>2.2699999999999999E-3</v>
      </c>
      <c r="G394" s="19">
        <f t="shared" si="63"/>
        <v>1.9622390000000001</v>
      </c>
      <c r="H394" s="19">
        <f t="shared" si="64"/>
        <v>2.0038942450025719</v>
      </c>
      <c r="I394" s="19">
        <f t="shared" si="65"/>
        <v>0.20038942450025718</v>
      </c>
      <c r="J394" s="19">
        <f t="shared" si="66"/>
        <v>0.40029791266851844</v>
      </c>
      <c r="K394" s="19">
        <f>VLOOKUP(A394,'Refractive index'!$C$5:$D$1430,2,FALSE)</f>
        <v>1.3550899999999999</v>
      </c>
      <c r="L394" s="19">
        <f>VLOOKUP(A394,'Refractive index'!$G$5:$H$1430,2,FALSE)</f>
        <v>1.3242</v>
      </c>
      <c r="M394" s="19">
        <f t="shared" si="67"/>
        <v>1.3257445000000001</v>
      </c>
      <c r="N394">
        <f t="shared" si="68"/>
        <v>0.12017395615195856</v>
      </c>
    </row>
    <row r="395" spans="1:14" x14ac:dyDescent="0.25">
      <c r="A395" s="9">
        <v>1191</v>
      </c>
      <c r="B395">
        <f t="shared" si="69"/>
        <v>1</v>
      </c>
      <c r="C395" s="20">
        <f>VLOOKUP(A395,'Absorption coefficient'!$C395:$D2228,2,FALSE)</f>
        <v>1.2696499999999999</v>
      </c>
      <c r="D395" s="19">
        <f t="shared" si="60"/>
        <v>0.12696499999999999</v>
      </c>
      <c r="E395" s="19">
        <f t="shared" si="61"/>
        <v>201.72764087638305</v>
      </c>
      <c r="F395" s="19">
        <f t="shared" si="62"/>
        <v>2.2699999999999999E-3</v>
      </c>
      <c r="G395" s="19">
        <f t="shared" si="63"/>
        <v>1.9627871000000001</v>
      </c>
      <c r="H395" s="19">
        <f t="shared" si="64"/>
        <v>1.9995321265789827</v>
      </c>
      <c r="I395" s="19">
        <f t="shared" si="65"/>
        <v>0.19995321265789828</v>
      </c>
      <c r="J395" s="19">
        <f t="shared" si="66"/>
        <v>0.3996928712646024</v>
      </c>
      <c r="K395" s="19">
        <f>VLOOKUP(A395,'Refractive index'!$C$5:$D$1430,2,FALSE)</f>
        <v>1.35507</v>
      </c>
      <c r="L395" s="19">
        <f>VLOOKUP(A395,'Refractive index'!$G$5:$H$1430,2,FALSE)</f>
        <v>1.32419</v>
      </c>
      <c r="M395" s="19">
        <f t="shared" si="67"/>
        <v>1.325734</v>
      </c>
      <c r="N395">
        <f t="shared" si="68"/>
        <v>0.12003333897208128</v>
      </c>
    </row>
    <row r="396" spans="1:14" x14ac:dyDescent="0.25">
      <c r="A396" s="9">
        <v>1192</v>
      </c>
      <c r="B396">
        <f t="shared" si="69"/>
        <v>1</v>
      </c>
      <c r="C396" s="20">
        <f>VLOOKUP(A396,'Absorption coefficient'!$C396:$D2229,2,FALSE)</f>
        <v>1.27206</v>
      </c>
      <c r="D396" s="19">
        <f t="shared" si="60"/>
        <v>0.12720599999999999</v>
      </c>
      <c r="E396" s="19">
        <f t="shared" si="61"/>
        <v>201.28961555350679</v>
      </c>
      <c r="F396" s="19">
        <f t="shared" si="62"/>
        <v>2.2699999999999999E-3</v>
      </c>
      <c r="G396" s="19">
        <f t="shared" si="63"/>
        <v>1.9633351999999999</v>
      </c>
      <c r="H396" s="19">
        <f t="shared" si="64"/>
        <v>1.9951831439892662</v>
      </c>
      <c r="I396" s="19">
        <f t="shared" si="65"/>
        <v>0.19951831439892662</v>
      </c>
      <c r="J396" s="19">
        <f t="shared" si="66"/>
        <v>0.39908797869314694</v>
      </c>
      <c r="K396" s="19">
        <f>VLOOKUP(A396,'Refractive index'!$C$5:$D$1430,2,FALSE)</f>
        <v>1.3550500000000001</v>
      </c>
      <c r="L396" s="19">
        <f>VLOOKUP(A396,'Refractive index'!$G$5:$H$1430,2,FALSE)</f>
        <v>1.3241700000000001</v>
      </c>
      <c r="M396" s="19">
        <f t="shared" si="67"/>
        <v>1.3257140000000001</v>
      </c>
      <c r="N396">
        <f t="shared" si="68"/>
        <v>0.1198929535931952</v>
      </c>
    </row>
    <row r="397" spans="1:14" x14ac:dyDescent="0.25">
      <c r="A397" s="9">
        <v>1193</v>
      </c>
      <c r="B397">
        <f t="shared" si="69"/>
        <v>1</v>
      </c>
      <c r="C397" s="20">
        <f>VLOOKUP(A397,'Absorption coefficient'!$C397:$D2230,2,FALSE)</f>
        <v>1.27454</v>
      </c>
      <c r="D397" s="19">
        <f t="shared" si="60"/>
        <v>0.12745400000000001</v>
      </c>
      <c r="E397" s="19">
        <f t="shared" si="61"/>
        <v>200.8529074670387</v>
      </c>
      <c r="F397" s="19">
        <f t="shared" si="62"/>
        <v>2.2699999999999999E-3</v>
      </c>
      <c r="G397" s="19">
        <f t="shared" si="63"/>
        <v>1.9638833</v>
      </c>
      <c r="H397" s="19">
        <f t="shared" si="64"/>
        <v>1.9908472467138973</v>
      </c>
      <c r="I397" s="19">
        <f t="shared" si="65"/>
        <v>0.19908472467138974</v>
      </c>
      <c r="J397" s="19">
        <f t="shared" si="66"/>
        <v>0.398483237212375</v>
      </c>
      <c r="K397" s="19">
        <f>VLOOKUP(A397,'Refractive index'!$C$5:$D$1430,2,FALSE)</f>
        <v>1.35503</v>
      </c>
      <c r="L397" s="19">
        <f>VLOOKUP(A397,'Refractive index'!$G$5:$H$1430,2,FALSE)</f>
        <v>1.3241499999999999</v>
      </c>
      <c r="M397" s="19">
        <f t="shared" si="67"/>
        <v>1.3256939999999999</v>
      </c>
      <c r="N397">
        <f t="shared" si="68"/>
        <v>0.11975279910479998</v>
      </c>
    </row>
    <row r="398" spans="1:14" x14ac:dyDescent="0.25">
      <c r="A398" s="9">
        <v>1194</v>
      </c>
      <c r="B398">
        <f t="shared" si="69"/>
        <v>1</v>
      </c>
      <c r="C398" s="20">
        <f>VLOOKUP(A398,'Absorption coefficient'!$C398:$D2231,2,FALSE)</f>
        <v>1.2771600000000001</v>
      </c>
      <c r="D398" s="19">
        <f t="shared" si="60"/>
        <v>0.127716</v>
      </c>
      <c r="E398" s="19">
        <f t="shared" si="61"/>
        <v>200.41751155660123</v>
      </c>
      <c r="F398" s="19">
        <f t="shared" si="62"/>
        <v>2.2699999999999999E-3</v>
      </c>
      <c r="G398" s="19">
        <f t="shared" si="63"/>
        <v>1.9644314</v>
      </c>
      <c r="H398" s="19">
        <f t="shared" si="64"/>
        <v>1.9865243844697269</v>
      </c>
      <c r="I398" s="19">
        <f t="shared" si="65"/>
        <v>0.1986524384469727</v>
      </c>
      <c r="J398" s="19">
        <f t="shared" si="66"/>
        <v>0.39787864909417159</v>
      </c>
      <c r="K398" s="19">
        <f>VLOOKUP(A398,'Refractive index'!$C$5:$D$1430,2,FALSE)</f>
        <v>1.35501</v>
      </c>
      <c r="L398" s="19">
        <f>VLOOKUP(A398,'Refractive index'!$G$5:$H$1430,2,FALSE)</f>
        <v>1.32412</v>
      </c>
      <c r="M398" s="19">
        <f t="shared" si="67"/>
        <v>1.3256645</v>
      </c>
      <c r="N398">
        <f t="shared" si="68"/>
        <v>0.11961287459842812</v>
      </c>
    </row>
    <row r="399" spans="1:14" x14ac:dyDescent="0.25">
      <c r="A399" s="9">
        <v>1195</v>
      </c>
      <c r="B399">
        <f t="shared" si="69"/>
        <v>1</v>
      </c>
      <c r="C399" s="20">
        <f>VLOOKUP(A399,'Absorption coefficient'!$C399:$D2232,2,FALSE)</f>
        <v>1.2797000000000001</v>
      </c>
      <c r="D399" s="19">
        <f t="shared" si="60"/>
        <v>0.12797</v>
      </c>
      <c r="E399" s="19">
        <f t="shared" si="61"/>
        <v>199.98342278547594</v>
      </c>
      <c r="F399" s="19">
        <f t="shared" si="62"/>
        <v>2.2699999999999999E-3</v>
      </c>
      <c r="G399" s="19">
        <f t="shared" si="63"/>
        <v>1.9649795000000001</v>
      </c>
      <c r="H399" s="19">
        <f t="shared" si="64"/>
        <v>1.9822145072087363</v>
      </c>
      <c r="I399" s="19">
        <f t="shared" si="65"/>
        <v>0.19822145072087363</v>
      </c>
      <c r="J399" s="19">
        <f t="shared" si="66"/>
        <v>0.39727421662409645</v>
      </c>
      <c r="K399" s="19">
        <f>VLOOKUP(A399,'Refractive index'!$C$5:$D$1430,2,FALSE)</f>
        <v>1.3549899999999999</v>
      </c>
      <c r="L399" s="19">
        <f>VLOOKUP(A399,'Refractive index'!$G$5:$H$1430,2,FALSE)</f>
        <v>1.3241000000000001</v>
      </c>
      <c r="M399" s="19">
        <f t="shared" si="67"/>
        <v>1.3256445000000001</v>
      </c>
      <c r="N399">
        <f t="shared" si="68"/>
        <v>0.11947317916764662</v>
      </c>
    </row>
    <row r="400" spans="1:14" x14ac:dyDescent="0.25">
      <c r="A400" s="9">
        <v>1196</v>
      </c>
      <c r="B400">
        <f t="shared" si="69"/>
        <v>1</v>
      </c>
      <c r="C400" s="20">
        <f>VLOOKUP(A400,'Absorption coefficient'!$C400:$D2233,2,FALSE)</f>
        <v>1.2818499999999999</v>
      </c>
      <c r="D400" s="19">
        <f t="shared" si="60"/>
        <v>0.12818499999999999</v>
      </c>
      <c r="E400" s="19">
        <f t="shared" si="61"/>
        <v>199.55063614046693</v>
      </c>
      <c r="F400" s="19">
        <f t="shared" si="62"/>
        <v>2.2699999999999999E-3</v>
      </c>
      <c r="G400" s="19">
        <f t="shared" si="63"/>
        <v>1.9655276000000002</v>
      </c>
      <c r="H400" s="19">
        <f t="shared" si="64"/>
        <v>1.9779175651166823</v>
      </c>
      <c r="I400" s="19">
        <f t="shared" si="65"/>
        <v>0.19779175651166822</v>
      </c>
      <c r="J400" s="19">
        <f t="shared" si="66"/>
        <v>0.39666994210140205</v>
      </c>
      <c r="K400" s="19">
        <f>VLOOKUP(A400,'Refractive index'!$C$5:$D$1430,2,FALSE)</f>
        <v>1.3549800000000001</v>
      </c>
      <c r="L400" s="19">
        <f>VLOOKUP(A400,'Refractive index'!$G$5:$H$1430,2,FALSE)</f>
        <v>1.3240799999999999</v>
      </c>
      <c r="M400" s="19">
        <f t="shared" si="67"/>
        <v>1.3256249999999998</v>
      </c>
      <c r="N400">
        <f t="shared" si="68"/>
        <v>0.11933371190805017</v>
      </c>
    </row>
    <row r="401" spans="1:14" x14ac:dyDescent="0.25">
      <c r="A401" s="9">
        <v>1197</v>
      </c>
      <c r="B401">
        <f t="shared" si="69"/>
        <v>1</v>
      </c>
      <c r="C401" s="20">
        <f>VLOOKUP(A401,'Absorption coefficient'!$C401:$D2234,2,FALSE)</f>
        <v>1.28318</v>
      </c>
      <c r="D401" s="19">
        <f t="shared" si="60"/>
        <v>0.12831799999999999</v>
      </c>
      <c r="E401" s="19">
        <f t="shared" si="61"/>
        <v>199.11914663177583</v>
      </c>
      <c r="F401" s="19">
        <f t="shared" si="62"/>
        <v>2.2699999999999999E-3</v>
      </c>
      <c r="G401" s="19">
        <f t="shared" si="63"/>
        <v>1.9660757000000002</v>
      </c>
      <c r="H401" s="19">
        <f t="shared" si="64"/>
        <v>1.9736335086118513</v>
      </c>
      <c r="I401" s="19">
        <f t="shared" si="65"/>
        <v>0.19736335086118512</v>
      </c>
      <c r="J401" s="19">
        <f t="shared" si="66"/>
        <v>0.39606582783904509</v>
      </c>
      <c r="K401" s="19">
        <f>VLOOKUP(A401,'Refractive index'!$C$5:$D$1430,2,FALSE)</f>
        <v>1.3549599999999999</v>
      </c>
      <c r="L401" s="19">
        <f>VLOOKUP(A401,'Refractive index'!$G$5:$H$1430,2,FALSE)</f>
        <v>1.32406</v>
      </c>
      <c r="M401" s="19">
        <f t="shared" si="67"/>
        <v>1.3256049999999999</v>
      </c>
      <c r="N401">
        <f t="shared" si="68"/>
        <v>0.11919447191726192</v>
      </c>
    </row>
    <row r="402" spans="1:14" x14ac:dyDescent="0.25">
      <c r="A402" s="9">
        <v>1198</v>
      </c>
      <c r="B402">
        <f t="shared" si="69"/>
        <v>1</v>
      </c>
      <c r="C402" s="20">
        <f>VLOOKUP(A402,'Absorption coefficient'!$C402:$D2235,2,FALSE)</f>
        <v>1.28254</v>
      </c>
      <c r="D402" s="19">
        <f t="shared" si="60"/>
        <v>0.12825400000000001</v>
      </c>
      <c r="E402" s="19">
        <f t="shared" si="61"/>
        <v>198.68894929287131</v>
      </c>
      <c r="F402" s="19">
        <f t="shared" si="62"/>
        <v>2.2699999999999999E-3</v>
      </c>
      <c r="G402" s="19">
        <f t="shared" si="63"/>
        <v>1.9666238000000003</v>
      </c>
      <c r="H402" s="19">
        <f t="shared" si="64"/>
        <v>1.969362288343768</v>
      </c>
      <c r="I402" s="19">
        <f t="shared" si="65"/>
        <v>0.19693622883437681</v>
      </c>
      <c r="J402" s="19">
        <f t="shared" si="66"/>
        <v>0.39546187616370232</v>
      </c>
      <c r="K402" s="19">
        <f>VLOOKUP(A402,'Refractive index'!$C$5:$D$1430,2,FALSE)</f>
        <v>1.35494</v>
      </c>
      <c r="L402" s="19">
        <f>VLOOKUP(A402,'Refractive index'!$G$5:$H$1430,2,FALSE)</f>
        <v>1.3240400000000001</v>
      </c>
      <c r="M402" s="19">
        <f t="shared" si="67"/>
        <v>1.325585</v>
      </c>
      <c r="N402">
        <f t="shared" si="68"/>
        <v>0.11905545829492994</v>
      </c>
    </row>
    <row r="403" spans="1:14" x14ac:dyDescent="0.25">
      <c r="A403" s="9">
        <v>1199</v>
      </c>
      <c r="B403">
        <f t="shared" si="69"/>
        <v>1</v>
      </c>
      <c r="C403" s="20">
        <f>VLOOKUP(A403,'Absorption coefficient'!$C403:$D2236,2,FALSE)</f>
        <v>1.2786500000000001</v>
      </c>
      <c r="D403" s="19">
        <f t="shared" si="60"/>
        <v>0.12786500000000001</v>
      </c>
      <c r="E403" s="19">
        <f t="shared" si="61"/>
        <v>198.26003918036264</v>
      </c>
      <c r="F403" s="19">
        <f t="shared" si="62"/>
        <v>2.2699999999999999E-3</v>
      </c>
      <c r="G403" s="19">
        <f t="shared" si="63"/>
        <v>1.9671719000000001</v>
      </c>
      <c r="H403" s="19">
        <f t="shared" si="64"/>
        <v>1.9651038551919326</v>
      </c>
      <c r="I403" s="19">
        <f t="shared" si="65"/>
        <v>0.19651038551919325</v>
      </c>
      <c r="J403" s="19">
        <f t="shared" si="66"/>
        <v>0.39485808941578171</v>
      </c>
      <c r="K403" s="19">
        <f>VLOOKUP(A403,'Refractive index'!$C$5:$D$1430,2,FALSE)</f>
        <v>1.3549199999999999</v>
      </c>
      <c r="L403" s="19">
        <f>VLOOKUP(A403,'Refractive index'!$G$5:$H$1430,2,FALSE)</f>
        <v>1.32402</v>
      </c>
      <c r="M403" s="19">
        <f t="shared" si="67"/>
        <v>1.3255649999999999</v>
      </c>
      <c r="N403">
        <f t="shared" si="68"/>
        <v>0.1189166701427259</v>
      </c>
    </row>
    <row r="404" spans="1:14" x14ac:dyDescent="0.25">
      <c r="A404" s="9">
        <v>1200</v>
      </c>
      <c r="B404">
        <f t="shared" si="69"/>
        <v>1</v>
      </c>
      <c r="C404" s="20">
        <f>VLOOKUP(A404,'Absorption coefficient'!$C404:$D2237,2,FALSE)</f>
        <v>1.27146</v>
      </c>
      <c r="D404" s="19">
        <f t="shared" si="60"/>
        <v>0.12714600000000001</v>
      </c>
      <c r="E404" s="19">
        <f t="shared" si="61"/>
        <v>197.83241137386986</v>
      </c>
      <c r="F404" s="19">
        <f t="shared" si="62"/>
        <v>2.2699999999999999E-3</v>
      </c>
      <c r="G404" s="19">
        <f t="shared" si="63"/>
        <v>1.9677200000000001</v>
      </c>
      <c r="H404" s="19">
        <f t="shared" si="64"/>
        <v>1.9608581602645319</v>
      </c>
      <c r="I404" s="19">
        <f t="shared" si="65"/>
        <v>0.1960858160264532</v>
      </c>
      <c r="J404" s="19">
        <f t="shared" si="66"/>
        <v>0.39425446994943592</v>
      </c>
      <c r="K404" s="19">
        <f>VLOOKUP(A404,'Refractive index'!$C$5:$D$1430,2,FALSE)</f>
        <v>1.3549</v>
      </c>
      <c r="L404" s="19">
        <f>VLOOKUP(A404,'Refractive index'!$G$5:$H$1430,2,FALSE)</f>
        <v>1.3240000000000001</v>
      </c>
      <c r="M404" s="19">
        <f t="shared" si="67"/>
        <v>1.325545</v>
      </c>
      <c r="N404">
        <f t="shared" si="68"/>
        <v>0.11877810656434129</v>
      </c>
    </row>
    <row r="405" spans="1:14" x14ac:dyDescent="0.25">
      <c r="A405" s="9">
        <v>1201</v>
      </c>
      <c r="B405">
        <f t="shared" si="69"/>
        <v>1</v>
      </c>
      <c r="C405" s="20">
        <f>VLOOKUP(A405,'Absorption coefficient'!$C405:$D2238,2,FALSE)</f>
        <v>1.2660499999999999</v>
      </c>
      <c r="D405" s="19">
        <f t="shared" si="60"/>
        <v>0.126605</v>
      </c>
      <c r="E405" s="19">
        <f t="shared" si="61"/>
        <v>197.4060609759029</v>
      </c>
      <c r="F405" s="19">
        <f t="shared" si="62"/>
        <v>2.2699999999999999E-3</v>
      </c>
      <c r="G405" s="19">
        <f t="shared" si="63"/>
        <v>1.9682681</v>
      </c>
      <c r="H405" s="19">
        <f t="shared" si="64"/>
        <v>1.9566251548972424</v>
      </c>
      <c r="I405" s="19">
        <f t="shared" si="65"/>
        <v>0.19566251548972424</v>
      </c>
      <c r="J405" s="19">
        <f t="shared" si="66"/>
        <v>0.39365102013257247</v>
      </c>
      <c r="K405" s="19">
        <f>VLOOKUP(A405,'Refractive index'!$C$5:$D$1430,2,FALSE)</f>
        <v>1.3548800000000001</v>
      </c>
      <c r="L405" s="19">
        <f>VLOOKUP(A405,'Refractive index'!$G$5:$H$1430,2,FALSE)</f>
        <v>1.3239799999999999</v>
      </c>
      <c r="M405" s="19">
        <f t="shared" si="67"/>
        <v>1.3255249999999998</v>
      </c>
      <c r="N405">
        <f t="shared" si="68"/>
        <v>0.11863976666548903</v>
      </c>
    </row>
    <row r="406" spans="1:14" x14ac:dyDescent="0.25">
      <c r="A406" s="9">
        <v>1202</v>
      </c>
      <c r="B406">
        <f t="shared" si="69"/>
        <v>1</v>
      </c>
      <c r="C406" s="20">
        <f>VLOOKUP(A406,'Absorption coefficient'!$C406:$D2239,2,FALSE)</f>
        <v>1.2668999999999999</v>
      </c>
      <c r="D406" s="19">
        <f t="shared" si="60"/>
        <v>0.12669</v>
      </c>
      <c r="E406" s="19">
        <f t="shared" si="61"/>
        <v>196.9809831117289</v>
      </c>
      <c r="F406" s="19">
        <f t="shared" si="62"/>
        <v>2.2699999999999999E-3</v>
      </c>
      <c r="G406" s="19">
        <f t="shared" si="63"/>
        <v>1.9688162</v>
      </c>
      <c r="H406" s="19">
        <f t="shared" si="64"/>
        <v>1.9524047906519038</v>
      </c>
      <c r="I406" s="19">
        <f t="shared" si="65"/>
        <v>0.19524047906519038</v>
      </c>
      <c r="J406" s="19">
        <f t="shared" si="66"/>
        <v>0.39304774234686501</v>
      </c>
      <c r="K406" s="19">
        <f>VLOOKUP(A406,'Refractive index'!$C$5:$D$1430,2,FALSE)</f>
        <v>1.35486</v>
      </c>
      <c r="L406" s="19">
        <f>VLOOKUP(A406,'Refractive index'!$G$5:$H$1430,2,FALSE)</f>
        <v>1.32396</v>
      </c>
      <c r="M406" s="19">
        <f t="shared" si="67"/>
        <v>1.3255049999999999</v>
      </c>
      <c r="N406">
        <f t="shared" si="68"/>
        <v>0.11850164955389694</v>
      </c>
    </row>
    <row r="407" spans="1:14" x14ac:dyDescent="0.25">
      <c r="A407" s="9">
        <v>1203</v>
      </c>
      <c r="B407">
        <f t="shared" si="69"/>
        <v>1</v>
      </c>
      <c r="C407" s="20">
        <f>VLOOKUP(A407,'Absorption coefficient'!$C407:$D2240,2,FALSE)</f>
        <v>1.2709600000000001</v>
      </c>
      <c r="D407" s="19">
        <f t="shared" si="60"/>
        <v>0.12709600000000001</v>
      </c>
      <c r="E407" s="19">
        <f t="shared" si="61"/>
        <v>196.55717292925468</v>
      </c>
      <c r="F407" s="19">
        <f t="shared" si="62"/>
        <v>2.2699999999999999E-3</v>
      </c>
      <c r="G407" s="19">
        <f t="shared" si="63"/>
        <v>1.9693643000000001</v>
      </c>
      <c r="H407" s="19">
        <f t="shared" si="64"/>
        <v>1.9481970193153579</v>
      </c>
      <c r="I407" s="19">
        <f t="shared" si="65"/>
        <v>0.1948197019315358</v>
      </c>
      <c r="J407" s="19">
        <f t="shared" si="66"/>
        <v>0.39244463898776305</v>
      </c>
      <c r="K407" s="19">
        <f>VLOOKUP(A407,'Refractive index'!$C$5:$D$1430,2,FALSE)</f>
        <v>1.3548500000000001</v>
      </c>
      <c r="L407" s="19">
        <f>VLOOKUP(A407,'Refractive index'!$G$5:$H$1430,2,FALSE)</f>
        <v>1.3239399999999999</v>
      </c>
      <c r="M407" s="19">
        <f t="shared" si="67"/>
        <v>1.3254854999999999</v>
      </c>
      <c r="N407">
        <f t="shared" si="68"/>
        <v>0.11836375433931064</v>
      </c>
    </row>
    <row r="408" spans="1:14" x14ac:dyDescent="0.25">
      <c r="A408" s="9">
        <v>1204</v>
      </c>
      <c r="B408">
        <f t="shared" si="69"/>
        <v>1</v>
      </c>
      <c r="C408" s="20">
        <f>VLOOKUP(A408,'Absorption coefficient'!$C408:$D2241,2,FALSE)</f>
        <v>1.2733399999999999</v>
      </c>
      <c r="D408" s="19">
        <f t="shared" si="60"/>
        <v>0.127334</v>
      </c>
      <c r="E408" s="19">
        <f t="shared" si="61"/>
        <v>196.1346255988974</v>
      </c>
      <c r="F408" s="19">
        <f t="shared" si="62"/>
        <v>2.2699999999999999E-3</v>
      </c>
      <c r="G408" s="19">
        <f t="shared" si="63"/>
        <v>1.9699124000000001</v>
      </c>
      <c r="H408" s="19">
        <f t="shared" si="64"/>
        <v>1.9440017928981586</v>
      </c>
      <c r="I408" s="19">
        <f t="shared" si="65"/>
        <v>0.19440017928981584</v>
      </c>
      <c r="J408" s="19">
        <f t="shared" si="66"/>
        <v>0.39184171246449995</v>
      </c>
      <c r="K408" s="19">
        <f>VLOOKUP(A408,'Refractive index'!$C$5:$D$1430,2,FALSE)</f>
        <v>1.35483</v>
      </c>
      <c r="L408" s="19">
        <f>VLOOKUP(A408,'Refractive index'!$G$5:$H$1430,2,FALSE)</f>
        <v>1.32392</v>
      </c>
      <c r="M408" s="19">
        <f t="shared" si="67"/>
        <v>1.3254655</v>
      </c>
      <c r="N408">
        <f t="shared" si="68"/>
        <v>0.11822608013348859</v>
      </c>
    </row>
    <row r="409" spans="1:14" x14ac:dyDescent="0.25">
      <c r="A409" s="9">
        <v>1205</v>
      </c>
      <c r="B409">
        <f t="shared" si="69"/>
        <v>1</v>
      </c>
      <c r="C409" s="20">
        <f>VLOOKUP(A409,'Absorption coefficient'!$C409:$D2242,2,FALSE)</f>
        <v>1.27054</v>
      </c>
      <c r="D409" s="19">
        <f t="shared" si="60"/>
        <v>0.127054</v>
      </c>
      <c r="E409" s="19">
        <f t="shared" si="61"/>
        <v>195.71333631346502</v>
      </c>
      <c r="F409" s="19">
        <f t="shared" si="62"/>
        <v>2.2699999999999999E-3</v>
      </c>
      <c r="G409" s="19">
        <f t="shared" si="63"/>
        <v>1.9704605000000002</v>
      </c>
      <c r="H409" s="19">
        <f t="shared" si="64"/>
        <v>1.9398190636333852</v>
      </c>
      <c r="I409" s="19">
        <f t="shared" si="65"/>
        <v>0.19398190636333851</v>
      </c>
      <c r="J409" s="19">
        <f t="shared" si="66"/>
        <v>0.39123896520010304</v>
      </c>
      <c r="K409" s="19">
        <f>VLOOKUP(A409,'Refractive index'!$C$5:$D$1430,2,FALSE)</f>
        <v>1.3548100000000001</v>
      </c>
      <c r="L409" s="19">
        <f>VLOOKUP(A409,'Refractive index'!$G$5:$H$1430,2,FALSE)</f>
        <v>1.3239000000000001</v>
      </c>
      <c r="M409" s="19">
        <f t="shared" si="67"/>
        <v>1.3254455000000001</v>
      </c>
      <c r="N409">
        <f t="shared" si="68"/>
        <v>0.11808862605020266</v>
      </c>
    </row>
    <row r="410" spans="1:14" x14ac:dyDescent="0.25">
      <c r="A410" s="9">
        <v>1206</v>
      </c>
      <c r="B410">
        <f t="shared" si="69"/>
        <v>1</v>
      </c>
      <c r="C410" s="20">
        <f>VLOOKUP(A410,'Absorption coefficient'!$C410:$D2243,2,FALSE)</f>
        <v>1.2647999999999999</v>
      </c>
      <c r="D410" s="19">
        <f t="shared" si="60"/>
        <v>0.12647999999999998</v>
      </c>
      <c r="E410" s="19">
        <f t="shared" si="61"/>
        <v>195.29330028803312</v>
      </c>
      <c r="F410" s="19">
        <f t="shared" si="62"/>
        <v>2.2699999999999999E-3</v>
      </c>
      <c r="G410" s="19">
        <f t="shared" si="63"/>
        <v>1.9710086000000002</v>
      </c>
      <c r="H410" s="19">
        <f t="shared" si="64"/>
        <v>1.9356487839754193</v>
      </c>
      <c r="I410" s="19">
        <f t="shared" si="65"/>
        <v>0.19356487839754194</v>
      </c>
      <c r="J410" s="19">
        <f t="shared" si="66"/>
        <v>0.39063639963139885</v>
      </c>
      <c r="K410" s="19">
        <f>VLOOKUP(A410,'Refractive index'!$C$5:$D$1430,2,FALSE)</f>
        <v>1.3547899999999999</v>
      </c>
      <c r="L410" s="19">
        <f>VLOOKUP(A410,'Refractive index'!$G$5:$H$1430,2,FALSE)</f>
        <v>1.3238799999999999</v>
      </c>
      <c r="M410" s="19">
        <f t="shared" si="67"/>
        <v>1.3254254999999999</v>
      </c>
      <c r="N410">
        <f t="shared" si="68"/>
        <v>0.11795139120523662</v>
      </c>
    </row>
    <row r="411" spans="1:14" x14ac:dyDescent="0.25">
      <c r="A411" s="9">
        <v>1207</v>
      </c>
      <c r="B411">
        <f t="shared" si="69"/>
        <v>1</v>
      </c>
      <c r="C411" s="20">
        <f>VLOOKUP(A411,'Absorption coefficient'!$C411:$D2244,2,FALSE)</f>
        <v>1.25976</v>
      </c>
      <c r="D411" s="19">
        <f t="shared" si="60"/>
        <v>0.125976</v>
      </c>
      <c r="E411" s="19">
        <f t="shared" si="61"/>
        <v>194.87451275982284</v>
      </c>
      <c r="F411" s="19">
        <f t="shared" si="62"/>
        <v>2.2699999999999999E-3</v>
      </c>
      <c r="G411" s="19">
        <f t="shared" si="63"/>
        <v>1.9715567000000001</v>
      </c>
      <c r="H411" s="19">
        <f t="shared" si="64"/>
        <v>1.9314909065987289</v>
      </c>
      <c r="I411" s="19">
        <f t="shared" si="65"/>
        <v>0.1931490906598729</v>
      </c>
      <c r="J411" s="19">
        <f t="shared" si="66"/>
        <v>0.39003401820902128</v>
      </c>
      <c r="K411" s="19">
        <f>VLOOKUP(A411,'Refractive index'!$C$5:$D$1430,2,FALSE)</f>
        <v>1.35477</v>
      </c>
      <c r="L411" s="19">
        <f>VLOOKUP(A411,'Refractive index'!$G$5:$H$1430,2,FALSE)</f>
        <v>1.32385</v>
      </c>
      <c r="M411" s="19">
        <f t="shared" si="67"/>
        <v>1.325396</v>
      </c>
      <c r="N411">
        <f t="shared" si="68"/>
        <v>0.11781437471638413</v>
      </c>
    </row>
    <row r="412" spans="1:14" x14ac:dyDescent="0.25">
      <c r="A412" s="9">
        <v>1208</v>
      </c>
      <c r="B412">
        <f t="shared" si="69"/>
        <v>1</v>
      </c>
      <c r="C412" s="20">
        <f>VLOOKUP(A412,'Absorption coefficient'!$C412:$D2245,2,FALSE)</f>
        <v>1.2580100000000001</v>
      </c>
      <c r="D412" s="19">
        <f t="shared" si="60"/>
        <v>0.125801</v>
      </c>
      <c r="E412" s="19">
        <f t="shared" si="61"/>
        <v>194.45696898808049</v>
      </c>
      <c r="F412" s="19">
        <f t="shared" si="62"/>
        <v>2.2699999999999999E-3</v>
      </c>
      <c r="G412" s="19">
        <f t="shared" si="63"/>
        <v>1.9721048000000001</v>
      </c>
      <c r="H412" s="19">
        <f t="shared" si="64"/>
        <v>1.9273453843966748</v>
      </c>
      <c r="I412" s="19">
        <f t="shared" si="65"/>
        <v>0.19273453843966748</v>
      </c>
      <c r="J412" s="19">
        <f t="shared" si="66"/>
        <v>0.38943182339741611</v>
      </c>
      <c r="K412" s="19">
        <f>VLOOKUP(A412,'Refractive index'!$C$5:$D$1430,2,FALSE)</f>
        <v>1.3547499999999999</v>
      </c>
      <c r="L412" s="19">
        <f>VLOOKUP(A412,'Refractive index'!$G$5:$H$1430,2,FALSE)</f>
        <v>1.3238300000000001</v>
      </c>
      <c r="M412" s="19">
        <f t="shared" si="67"/>
        <v>1.3253760000000001</v>
      </c>
      <c r="N412">
        <f t="shared" si="68"/>
        <v>0.11767757570344839</v>
      </c>
    </row>
    <row r="413" spans="1:14" x14ac:dyDescent="0.25">
      <c r="A413" s="9">
        <v>1209</v>
      </c>
      <c r="B413">
        <f t="shared" si="69"/>
        <v>1</v>
      </c>
      <c r="C413" s="20">
        <f>VLOOKUP(A413,'Absorption coefficient'!$C413:$D2246,2,FALSE)</f>
        <v>1.25789</v>
      </c>
      <c r="D413" s="19">
        <f t="shared" si="60"/>
        <v>0.12578899999999998</v>
      </c>
      <c r="E413" s="19">
        <f t="shared" si="61"/>
        <v>194.04066425395777</v>
      </c>
      <c r="F413" s="19">
        <f t="shared" si="62"/>
        <v>2.2699999999999999E-3</v>
      </c>
      <c r="G413" s="19">
        <f t="shared" si="63"/>
        <v>1.9726529000000002</v>
      </c>
      <c r="H413" s="19">
        <f t="shared" si="64"/>
        <v>1.9232121704803162</v>
      </c>
      <c r="I413" s="19">
        <f t="shared" si="65"/>
        <v>0.19232121704803162</v>
      </c>
      <c r="J413" s="19">
        <f t="shared" si="66"/>
        <v>0.38882981767484714</v>
      </c>
      <c r="K413" s="19">
        <f>VLOOKUP(A413,'Refractive index'!$C$5:$D$1430,2,FALSE)</f>
        <v>1.35473</v>
      </c>
      <c r="L413" s="19">
        <f>VLOOKUP(A413,'Refractive index'!$G$5:$H$1430,2,FALSE)</f>
        <v>1.3238099999999999</v>
      </c>
      <c r="M413" s="19">
        <f t="shared" si="67"/>
        <v>1.325356</v>
      </c>
      <c r="N413">
        <f t="shared" si="68"/>
        <v>0.11754099328824079</v>
      </c>
    </row>
    <row r="414" spans="1:14" x14ac:dyDescent="0.25">
      <c r="A414" s="9">
        <v>1210</v>
      </c>
      <c r="B414">
        <f t="shared" si="69"/>
        <v>1</v>
      </c>
      <c r="C414" s="20">
        <f>VLOOKUP(A414,'Absorption coefficient'!$C414:$D2247,2,FALSE)</f>
        <v>1.25664</v>
      </c>
      <c r="D414" s="19">
        <f t="shared" si="60"/>
        <v>0.125664</v>
      </c>
      <c r="E414" s="19">
        <f t="shared" si="61"/>
        <v>193.62559386039155</v>
      </c>
      <c r="F414" s="19">
        <f t="shared" si="62"/>
        <v>2.2699999999999999E-3</v>
      </c>
      <c r="G414" s="19">
        <f t="shared" si="63"/>
        <v>1.973201</v>
      </c>
      <c r="H414" s="19">
        <f t="shared" si="64"/>
        <v>1.9190912181772208</v>
      </c>
      <c r="I414" s="19">
        <f t="shared" si="65"/>
        <v>0.19190912181772207</v>
      </c>
      <c r="J414" s="19">
        <f t="shared" si="66"/>
        <v>0.38822800353339904</v>
      </c>
      <c r="K414" s="19">
        <f>VLOOKUP(A414,'Refractive index'!$C$5:$D$1430,2,FALSE)</f>
        <v>1.3547199999999999</v>
      </c>
      <c r="L414" s="19">
        <f>VLOOKUP(A414,'Refractive index'!$G$5:$H$1430,2,FALSE)</f>
        <v>1.3238000000000001</v>
      </c>
      <c r="M414" s="19">
        <f t="shared" si="67"/>
        <v>1.3253460000000001</v>
      </c>
      <c r="N414">
        <f t="shared" si="68"/>
        <v>0.11740462659457997</v>
      </c>
    </row>
    <row r="415" spans="1:14" x14ac:dyDescent="0.25">
      <c r="A415" s="9">
        <v>1211</v>
      </c>
      <c r="B415">
        <f t="shared" si="69"/>
        <v>1</v>
      </c>
      <c r="C415" s="20">
        <f>VLOOKUP(A415,'Absorption coefficient'!$C415:$D2248,2,FALSE)</f>
        <v>1.2524299999999999</v>
      </c>
      <c r="D415" s="19">
        <f t="shared" si="60"/>
        <v>0.12524299999999999</v>
      </c>
      <c r="E415" s="19">
        <f t="shared" si="61"/>
        <v>193.21175313198731</v>
      </c>
      <c r="F415" s="19">
        <f t="shared" si="62"/>
        <v>2.2699999999999999E-3</v>
      </c>
      <c r="G415" s="19">
        <f t="shared" si="63"/>
        <v>1.9737491</v>
      </c>
      <c r="H415" s="19">
        <f t="shared" si="64"/>
        <v>1.9149824810303018</v>
      </c>
      <c r="I415" s="19">
        <f t="shared" si="65"/>
        <v>0.19149824810303018</v>
      </c>
      <c r="J415" s="19">
        <f t="shared" si="66"/>
        <v>0.38762638347898126</v>
      </c>
      <c r="K415" s="19">
        <f>VLOOKUP(A415,'Refractive index'!$C$5:$D$1430,2,FALSE)</f>
        <v>1.3547</v>
      </c>
      <c r="L415" s="19">
        <f>VLOOKUP(A415,'Refractive index'!$G$5:$H$1430,2,FALSE)</f>
        <v>1.3238000000000001</v>
      </c>
      <c r="M415" s="19">
        <f t="shared" si="67"/>
        <v>1.325345</v>
      </c>
      <c r="N415">
        <f t="shared" si="68"/>
        <v>0.11726847474829191</v>
      </c>
    </row>
    <row r="416" spans="1:14" x14ac:dyDescent="0.25">
      <c r="A416" s="9">
        <v>1212</v>
      </c>
      <c r="B416">
        <f t="shared" si="69"/>
        <v>1</v>
      </c>
      <c r="C416" s="20">
        <f>VLOOKUP(A416,'Absorption coefficient'!$C416:$D2249,2,FALSE)</f>
        <v>1.24705</v>
      </c>
      <c r="D416" s="19">
        <f t="shared" si="60"/>
        <v>0.124705</v>
      </c>
      <c r="E416" s="19">
        <f t="shared" si="61"/>
        <v>192.79913741489929</v>
      </c>
      <c r="F416" s="19">
        <f t="shared" si="62"/>
        <v>2.2699999999999999E-3</v>
      </c>
      <c r="G416" s="19">
        <f t="shared" si="63"/>
        <v>1.9742972000000001</v>
      </c>
      <c r="H416" s="19">
        <f t="shared" si="64"/>
        <v>1.9108859127966287</v>
      </c>
      <c r="I416" s="19">
        <f t="shared" si="65"/>
        <v>0.19108859127966288</v>
      </c>
      <c r="J416" s="19">
        <f t="shared" si="66"/>
        <v>0.38702496003133002</v>
      </c>
      <c r="K416" s="19">
        <f>VLOOKUP(A416,'Refractive index'!$C$5:$D$1430,2,FALSE)</f>
        <v>1.3546800000000001</v>
      </c>
      <c r="L416" s="19">
        <f>VLOOKUP(A416,'Refractive index'!$G$5:$H$1430,2,FALSE)</f>
        <v>1.3238000000000001</v>
      </c>
      <c r="M416" s="19">
        <f t="shared" si="67"/>
        <v>1.3253440000000001</v>
      </c>
      <c r="N416">
        <f t="shared" si="68"/>
        <v>0.11713253687720819</v>
      </c>
    </row>
    <row r="417" spans="1:14" x14ac:dyDescent="0.25">
      <c r="A417" s="9">
        <v>1213</v>
      </c>
      <c r="B417">
        <f t="shared" si="69"/>
        <v>1</v>
      </c>
      <c r="C417" s="20">
        <f>VLOOKUP(A417,'Absorption coefficient'!$C417:$D2250,2,FALSE)</f>
        <v>1.2431700000000001</v>
      </c>
      <c r="D417" s="19">
        <f t="shared" si="60"/>
        <v>0.12431700000000001</v>
      </c>
      <c r="E417" s="19">
        <f t="shared" si="61"/>
        <v>192.38774207671591</v>
      </c>
      <c r="F417" s="19">
        <f t="shared" si="62"/>
        <v>2.2699999999999999E-3</v>
      </c>
      <c r="G417" s="19">
        <f t="shared" si="63"/>
        <v>1.9748453000000001</v>
      </c>
      <c r="H417" s="19">
        <f t="shared" si="64"/>
        <v>1.906801467446289</v>
      </c>
      <c r="I417" s="19">
        <f t="shared" si="65"/>
        <v>0.19068014674462891</v>
      </c>
      <c r="J417" s="19">
        <f t="shared" si="66"/>
        <v>0.3864237357240099</v>
      </c>
      <c r="K417" s="19">
        <f>VLOOKUP(A417,'Refractive index'!$C$5:$D$1430,2,FALSE)</f>
        <v>1.35466</v>
      </c>
      <c r="L417" s="19">
        <f>VLOOKUP(A417,'Refractive index'!$G$5:$H$1430,2,FALSE)</f>
        <v>1.3238000000000001</v>
      </c>
      <c r="M417" s="19">
        <f t="shared" si="67"/>
        <v>1.3253430000000002</v>
      </c>
      <c r="N417">
        <f t="shared" si="68"/>
        <v>0.116996812111167</v>
      </c>
    </row>
    <row r="418" spans="1:14" x14ac:dyDescent="0.25">
      <c r="A418" s="9">
        <v>1214</v>
      </c>
      <c r="B418">
        <f t="shared" si="69"/>
        <v>1</v>
      </c>
      <c r="C418" s="20">
        <f>VLOOKUP(A418,'Absorption coefficient'!$C418:$D2251,2,FALSE)</f>
        <v>1.24247</v>
      </c>
      <c r="D418" s="19">
        <f t="shared" si="60"/>
        <v>0.124247</v>
      </c>
      <c r="E418" s="19">
        <f t="shared" si="61"/>
        <v>191.9775625063406</v>
      </c>
      <c r="F418" s="19">
        <f t="shared" si="62"/>
        <v>2.2699999999999999E-3</v>
      </c>
      <c r="G418" s="19">
        <f t="shared" si="63"/>
        <v>1.9753934000000002</v>
      </c>
      <c r="H418" s="19">
        <f t="shared" si="64"/>
        <v>1.9027290991612018</v>
      </c>
      <c r="I418" s="19">
        <f t="shared" si="65"/>
        <v>0.19027290991612017</v>
      </c>
      <c r="J418" s="19">
        <f t="shared" si="66"/>
        <v>0.38582271310441485</v>
      </c>
      <c r="K418" s="19">
        <f>VLOOKUP(A418,'Refractive index'!$C$5:$D$1430,2,FALSE)</f>
        <v>1.3546400000000001</v>
      </c>
      <c r="L418" s="19">
        <f>VLOOKUP(A418,'Refractive index'!$G$5:$H$1430,2,FALSE)</f>
        <v>1.3238000000000001</v>
      </c>
      <c r="M418" s="19">
        <f t="shared" si="67"/>
        <v>1.325342</v>
      </c>
      <c r="N418">
        <f t="shared" si="68"/>
        <v>0.11686129958201076</v>
      </c>
    </row>
    <row r="419" spans="1:14" x14ac:dyDescent="0.25">
      <c r="A419" s="9">
        <v>1215</v>
      </c>
      <c r="B419">
        <f t="shared" si="69"/>
        <v>1</v>
      </c>
      <c r="C419" s="20">
        <f>VLOOKUP(A419,'Absorption coefficient'!$C419:$D2252,2,FALSE)</f>
        <v>1.24258</v>
      </c>
      <c r="D419" s="19">
        <f t="shared" si="60"/>
        <v>0.12425800000000001</v>
      </c>
      <c r="E419" s="19">
        <f t="shared" si="61"/>
        <v>191.56859411387828</v>
      </c>
      <c r="F419" s="19">
        <f t="shared" si="62"/>
        <v>2.2699999999999999E-3</v>
      </c>
      <c r="G419" s="19">
        <f t="shared" si="63"/>
        <v>1.9759415000000002</v>
      </c>
      <c r="H419" s="19">
        <f t="shared" si="64"/>
        <v>1.898668762333992</v>
      </c>
      <c r="I419" s="19">
        <f t="shared" si="65"/>
        <v>0.18986687623339921</v>
      </c>
      <c r="J419" s="19">
        <f t="shared" si="66"/>
        <v>0.38522189473376678</v>
      </c>
      <c r="K419" s="19">
        <f>VLOOKUP(A419,'Refractive index'!$C$5:$D$1430,2,FALSE)</f>
        <v>1.3546199999999999</v>
      </c>
      <c r="L419" s="19">
        <f>VLOOKUP(A419,'Refractive index'!$G$5:$H$1430,2,FALSE)</f>
        <v>1.3238000000000001</v>
      </c>
      <c r="M419" s="19">
        <f t="shared" si="67"/>
        <v>1.3253410000000001</v>
      </c>
      <c r="N419">
        <f t="shared" si="68"/>
        <v>0.11672599842358757</v>
      </c>
    </row>
    <row r="420" spans="1:14" x14ac:dyDescent="0.25">
      <c r="A420" s="9">
        <v>1216</v>
      </c>
      <c r="B420">
        <f t="shared" si="69"/>
        <v>1</v>
      </c>
      <c r="C420" s="20">
        <f>VLOOKUP(A420,'Absorption coefficient'!$C420:$D2253,2,FALSE)</f>
        <v>1.2401</v>
      </c>
      <c r="D420" s="19">
        <f t="shared" si="60"/>
        <v>0.12401</v>
      </c>
      <c r="E420" s="19">
        <f t="shared" si="61"/>
        <v>191.16083233052061</v>
      </c>
      <c r="F420" s="19">
        <f t="shared" si="62"/>
        <v>2.2699999999999999E-3</v>
      </c>
      <c r="G420" s="19">
        <f t="shared" si="63"/>
        <v>1.9764896000000001</v>
      </c>
      <c r="H420" s="19">
        <f t="shared" si="64"/>
        <v>1.8946204115668466</v>
      </c>
      <c r="I420" s="19">
        <f t="shared" si="65"/>
        <v>0.18946204115668466</v>
      </c>
      <c r="J420" s="19">
        <f t="shared" si="66"/>
        <v>0.3846212831871153</v>
      </c>
      <c r="K420" s="19">
        <f>VLOOKUP(A420,'Refractive index'!$C$5:$D$1430,2,FALSE)</f>
        <v>1.3546</v>
      </c>
      <c r="L420" s="19">
        <f>VLOOKUP(A420,'Refractive index'!$G$5:$H$1430,2,FALSE)</f>
        <v>1.32379</v>
      </c>
      <c r="M420" s="19">
        <f t="shared" si="67"/>
        <v>1.3253305</v>
      </c>
      <c r="N420">
        <f t="shared" si="68"/>
        <v>0.11659090777175056</v>
      </c>
    </row>
    <row r="421" spans="1:14" x14ac:dyDescent="0.25">
      <c r="A421" s="9">
        <v>1217</v>
      </c>
      <c r="B421">
        <f t="shared" si="69"/>
        <v>1</v>
      </c>
      <c r="C421" s="20">
        <f>VLOOKUP(A421,'Absorption coefficient'!$C421:$D2254,2,FALSE)</f>
        <v>1.23288</v>
      </c>
      <c r="D421" s="19">
        <f t="shared" si="60"/>
        <v>0.12328799999999999</v>
      </c>
      <c r="E421" s="19">
        <f t="shared" si="61"/>
        <v>190.75427260842991</v>
      </c>
      <c r="F421" s="19">
        <f t="shared" si="62"/>
        <v>2.2699999999999999E-3</v>
      </c>
      <c r="G421" s="19">
        <f t="shared" si="63"/>
        <v>1.9770377000000001</v>
      </c>
      <c r="H421" s="19">
        <f t="shared" si="64"/>
        <v>1.8905840016703646</v>
      </c>
      <c r="I421" s="19">
        <f t="shared" si="65"/>
        <v>0.18905840016703646</v>
      </c>
      <c r="J421" s="19">
        <f t="shared" si="66"/>
        <v>0.38402088105333521</v>
      </c>
      <c r="K421" s="19">
        <f>VLOOKUP(A421,'Refractive index'!$C$5:$D$1430,2,FALSE)</f>
        <v>1.3545799999999999</v>
      </c>
      <c r="L421" s="19">
        <f>VLOOKUP(A421,'Refractive index'!$G$5:$H$1430,2,FALSE)</f>
        <v>1.3237699999999999</v>
      </c>
      <c r="M421" s="19">
        <f t="shared" si="67"/>
        <v>1.3253104999999998</v>
      </c>
      <c r="N421">
        <f t="shared" si="68"/>
        <v>0.1164560267643571</v>
      </c>
    </row>
    <row r="422" spans="1:14" x14ac:dyDescent="0.25">
      <c r="A422" s="9">
        <v>1218</v>
      </c>
      <c r="B422">
        <f t="shared" si="69"/>
        <v>1</v>
      </c>
      <c r="C422" s="20">
        <f>VLOOKUP(A422,'Absorption coefficient'!$C422:$D2255,2,FALSE)</f>
        <v>1.22367</v>
      </c>
      <c r="D422" s="19">
        <f t="shared" si="60"/>
        <v>0.122367</v>
      </c>
      <c r="E422" s="19">
        <f t="shared" si="61"/>
        <v>190.34891042062807</v>
      </c>
      <c r="F422" s="19">
        <f t="shared" si="62"/>
        <v>2.2699999999999999E-3</v>
      </c>
      <c r="G422" s="19">
        <f t="shared" si="63"/>
        <v>1.9775857999999999</v>
      </c>
      <c r="H422" s="19">
        <f t="shared" si="64"/>
        <v>1.8865594876624499</v>
      </c>
      <c r="I422" s="19">
        <f t="shared" si="65"/>
        <v>0.18865594876624497</v>
      </c>
      <c r="J422" s="19">
        <f t="shared" si="66"/>
        <v>0.38342069093512365</v>
      </c>
      <c r="K422" s="19">
        <f>VLOOKUP(A422,'Refractive index'!$C$5:$D$1430,2,FALSE)</f>
        <v>1.3545700000000001</v>
      </c>
      <c r="L422" s="19">
        <f>VLOOKUP(A422,'Refractive index'!$G$5:$H$1430,2,FALSE)</f>
        <v>1.32375</v>
      </c>
      <c r="M422" s="19">
        <f t="shared" si="67"/>
        <v>1.325291</v>
      </c>
      <c r="N422">
        <f t="shared" si="68"/>
        <v>0.11632135454127003</v>
      </c>
    </row>
    <row r="423" spans="1:14" x14ac:dyDescent="0.25">
      <c r="A423" s="9">
        <v>1219</v>
      </c>
      <c r="B423">
        <f t="shared" si="69"/>
        <v>1</v>
      </c>
      <c r="C423" s="20">
        <f>VLOOKUP(A423,'Absorption coefficient'!$C423:$D2256,2,FALSE)</f>
        <v>1.2164299999999999</v>
      </c>
      <c r="D423" s="19">
        <f t="shared" si="60"/>
        <v>0.12164299999999999</v>
      </c>
      <c r="E423" s="19">
        <f t="shared" si="61"/>
        <v>189.94474126088357</v>
      </c>
      <c r="F423" s="19">
        <f t="shared" si="62"/>
        <v>2.2699999999999999E-3</v>
      </c>
      <c r="G423" s="19">
        <f t="shared" si="63"/>
        <v>1.9781339</v>
      </c>
      <c r="H423" s="19">
        <f t="shared" si="64"/>
        <v>1.8825468247671886</v>
      </c>
      <c r="I423" s="19">
        <f t="shared" si="65"/>
        <v>0.18825468247671887</v>
      </c>
      <c r="J423" s="19">
        <f t="shared" si="66"/>
        <v>0.38282071544899565</v>
      </c>
      <c r="K423" s="19">
        <f>VLOOKUP(A423,'Refractive index'!$C$5:$D$1430,2,FALSE)</f>
        <v>1.3545499999999999</v>
      </c>
      <c r="L423" s="19">
        <f>VLOOKUP(A423,'Refractive index'!$G$5:$H$1430,2,FALSE)</f>
        <v>1.3237300000000001</v>
      </c>
      <c r="M423" s="19">
        <f t="shared" si="67"/>
        <v>1.3252710000000001</v>
      </c>
      <c r="N423">
        <f t="shared" si="68"/>
        <v>0.11618689024435784</v>
      </c>
    </row>
    <row r="424" spans="1:14" x14ac:dyDescent="0.25">
      <c r="A424" s="9">
        <v>1220</v>
      </c>
      <c r="B424">
        <f t="shared" si="69"/>
        <v>1</v>
      </c>
      <c r="C424" s="20">
        <f>VLOOKUP(A424,'Absorption coefficient'!$C424:$D2257,2,FALSE)</f>
        <v>1.21393</v>
      </c>
      <c r="D424" s="19">
        <f t="shared" si="60"/>
        <v>0.121393</v>
      </c>
      <c r="E424" s="19">
        <f t="shared" si="61"/>
        <v>189.54176064359717</v>
      </c>
      <c r="F424" s="19">
        <f t="shared" si="62"/>
        <v>2.2699999999999999E-3</v>
      </c>
      <c r="G424" s="19">
        <f t="shared" si="63"/>
        <v>1.9786820000000001</v>
      </c>
      <c r="H424" s="19">
        <f t="shared" si="64"/>
        <v>1.878545968413716</v>
      </c>
      <c r="I424" s="19">
        <f t="shared" si="65"/>
        <v>0.1878545968413716</v>
      </c>
      <c r="J424" s="19">
        <f t="shared" si="66"/>
        <v>0.38222095722528004</v>
      </c>
      <c r="K424" s="19">
        <f>VLOOKUP(A424,'Refractive index'!$C$5:$D$1430,2,FALSE)</f>
        <v>1.35453</v>
      </c>
      <c r="L424" s="19">
        <f>VLOOKUP(A424,'Refractive index'!$G$5:$H$1430,2,FALSE)</f>
        <v>1.3237000000000001</v>
      </c>
      <c r="M424" s="19">
        <f t="shared" si="67"/>
        <v>1.3252415000000002</v>
      </c>
      <c r="N424">
        <f t="shared" si="68"/>
        <v>0.11605263301749348</v>
      </c>
    </row>
    <row r="425" spans="1:14" x14ac:dyDescent="0.25">
      <c r="A425" s="9">
        <v>1221</v>
      </c>
      <c r="B425">
        <f t="shared" si="69"/>
        <v>1</v>
      </c>
      <c r="C425" s="20">
        <f>VLOOKUP(A425,'Absorption coefficient'!$C425:$D2258,2,FALSE)</f>
        <v>1.2140500000000001</v>
      </c>
      <c r="D425" s="19">
        <f t="shared" si="60"/>
        <v>0.12140500000000001</v>
      </c>
      <c r="E425" s="19">
        <f t="shared" si="61"/>
        <v>189.13996410369367</v>
      </c>
      <c r="F425" s="19">
        <f t="shared" si="62"/>
        <v>2.2699999999999999E-3</v>
      </c>
      <c r="G425" s="19">
        <f t="shared" si="63"/>
        <v>1.9792301000000001</v>
      </c>
      <c r="H425" s="19">
        <f t="shared" si="64"/>
        <v>1.8745568742351357</v>
      </c>
      <c r="I425" s="19">
        <f t="shared" si="65"/>
        <v>0.18745568742351357</v>
      </c>
      <c r="J425" s="19">
        <f t="shared" si="66"/>
        <v>0.38162141890811274</v>
      </c>
      <c r="K425" s="19">
        <f>VLOOKUP(A425,'Refractive index'!$C$5:$D$1430,2,FALSE)</f>
        <v>1.3545100000000001</v>
      </c>
      <c r="L425" s="19">
        <f>VLOOKUP(A425,'Refractive index'!$G$5:$H$1430,2,FALSE)</f>
        <v>1.3236699999999999</v>
      </c>
      <c r="M425" s="19">
        <f t="shared" si="67"/>
        <v>1.3252119999999998</v>
      </c>
      <c r="N425">
        <f t="shared" si="68"/>
        <v>0.11591858200655665</v>
      </c>
    </row>
    <row r="426" spans="1:14" x14ac:dyDescent="0.25">
      <c r="A426" s="9">
        <v>1222</v>
      </c>
      <c r="B426">
        <f t="shared" si="69"/>
        <v>1</v>
      </c>
      <c r="C426" s="20">
        <f>VLOOKUP(A426,'Absorption coefficient'!$C426:$D2259,2,FALSE)</f>
        <v>1.2134499999999999</v>
      </c>
      <c r="D426" s="19">
        <f t="shared" si="60"/>
        <v>0.12134499999999999</v>
      </c>
      <c r="E426" s="19">
        <f t="shared" si="61"/>
        <v>188.7393471965089</v>
      </c>
      <c r="F426" s="19">
        <f t="shared" si="62"/>
        <v>2.2699999999999999E-3</v>
      </c>
      <c r="G426" s="19">
        <f t="shared" si="63"/>
        <v>1.9797782000000002</v>
      </c>
      <c r="H426" s="19">
        <f t="shared" si="64"/>
        <v>1.8705794980674013</v>
      </c>
      <c r="I426" s="19">
        <f t="shared" si="65"/>
        <v>0.18705794980674012</v>
      </c>
      <c r="J426" s="19">
        <f t="shared" si="66"/>
        <v>0.38102210315543017</v>
      </c>
      <c r="K426" s="19">
        <f>VLOOKUP(A426,'Refractive index'!$C$5:$D$1430,2,FALSE)</f>
        <v>1.35449</v>
      </c>
      <c r="L426" s="19">
        <f>VLOOKUP(A426,'Refractive index'!$G$5:$H$1430,2,FALSE)</f>
        <v>1.32365</v>
      </c>
      <c r="M426" s="19">
        <f t="shared" si="67"/>
        <v>1.3251919999999999</v>
      </c>
      <c r="N426">
        <f t="shared" si="68"/>
        <v>0.11578473635943311</v>
      </c>
    </row>
    <row r="427" spans="1:14" x14ac:dyDescent="0.25">
      <c r="A427" s="9">
        <v>1223</v>
      </c>
      <c r="B427">
        <f t="shared" si="69"/>
        <v>1</v>
      </c>
      <c r="C427" s="20">
        <f>VLOOKUP(A427,'Absorption coefficient'!$C427:$D2260,2,FALSE)</f>
        <v>1.20977</v>
      </c>
      <c r="D427" s="19">
        <f t="shared" si="60"/>
        <v>0.120977</v>
      </c>
      <c r="E427" s="19">
        <f t="shared" si="61"/>
        <v>188.33990549768154</v>
      </c>
      <c r="F427" s="19">
        <f t="shared" si="62"/>
        <v>2.2699999999999999E-3</v>
      </c>
      <c r="G427" s="19">
        <f t="shared" si="63"/>
        <v>1.9803263000000002</v>
      </c>
      <c r="H427" s="19">
        <f t="shared" si="64"/>
        <v>1.8666137959482372</v>
      </c>
      <c r="I427" s="19">
        <f t="shared" si="65"/>
        <v>0.18666137959482371</v>
      </c>
      <c r="J427" s="19">
        <f t="shared" si="66"/>
        <v>0.38042301263896194</v>
      </c>
      <c r="K427" s="19">
        <f>VLOOKUP(A427,'Refractive index'!$C$5:$D$1430,2,FALSE)</f>
        <v>1.3544700000000001</v>
      </c>
      <c r="L427" s="19">
        <f>VLOOKUP(A427,'Refractive index'!$G$5:$H$1430,2,FALSE)</f>
        <v>1.3236300000000001</v>
      </c>
      <c r="M427" s="19">
        <f t="shared" si="67"/>
        <v>1.325172</v>
      </c>
      <c r="N427">
        <f t="shared" si="68"/>
        <v>0.11565109522601602</v>
      </c>
    </row>
    <row r="428" spans="1:14" x14ac:dyDescent="0.25">
      <c r="A428" s="9">
        <v>1224</v>
      </c>
      <c r="B428">
        <f t="shared" si="69"/>
        <v>1</v>
      </c>
      <c r="C428" s="20">
        <f>VLOOKUP(A428,'Absorption coefficient'!$C428:$D2261,2,FALSE)</f>
        <v>1.20452</v>
      </c>
      <c r="D428" s="19">
        <f t="shared" si="60"/>
        <v>0.120452</v>
      </c>
      <c r="E428" s="19">
        <f t="shared" si="61"/>
        <v>187.94163460304341</v>
      </c>
      <c r="F428" s="19">
        <f t="shared" si="62"/>
        <v>2.2699999999999999E-3</v>
      </c>
      <c r="G428" s="19">
        <f t="shared" si="63"/>
        <v>1.9808744000000003</v>
      </c>
      <c r="H428" s="19">
        <f t="shared" si="64"/>
        <v>1.8626597241160512</v>
      </c>
      <c r="I428" s="19">
        <f t="shared" si="65"/>
        <v>0.18626597241160511</v>
      </c>
      <c r="J428" s="19">
        <f t="shared" si="66"/>
        <v>0.37982415004422176</v>
      </c>
      <c r="K428" s="19">
        <f>VLOOKUP(A428,'Refractive index'!$C$5:$D$1430,2,FALSE)</f>
        <v>1.3544499999999999</v>
      </c>
      <c r="L428" s="19">
        <f>VLOOKUP(A428,'Refractive index'!$G$5:$H$1430,2,FALSE)</f>
        <v>1.32361</v>
      </c>
      <c r="M428" s="19">
        <f t="shared" si="67"/>
        <v>1.3251519999999999</v>
      </c>
      <c r="N428">
        <f t="shared" si="68"/>
        <v>0.11551765775820674</v>
      </c>
    </row>
    <row r="429" spans="1:14" x14ac:dyDescent="0.25">
      <c r="A429" s="9">
        <v>1225</v>
      </c>
      <c r="B429">
        <f t="shared" si="69"/>
        <v>1</v>
      </c>
      <c r="C429" s="20">
        <f>VLOOKUP(A429,'Absorption coefficient'!$C429:$D2262,2,FALSE)</f>
        <v>1.2002200000000001</v>
      </c>
      <c r="D429" s="19">
        <f t="shared" si="60"/>
        <v>0.120022</v>
      </c>
      <c r="E429" s="19">
        <f t="shared" si="61"/>
        <v>187.5445301285105</v>
      </c>
      <c r="F429" s="19">
        <f t="shared" si="62"/>
        <v>2.2699999999999999E-3</v>
      </c>
      <c r="G429" s="19">
        <f t="shared" si="63"/>
        <v>1.9814225000000001</v>
      </c>
      <c r="H429" s="19">
        <f t="shared" si="64"/>
        <v>1.8587172390088493</v>
      </c>
      <c r="I429" s="19">
        <f t="shared" si="65"/>
        <v>0.18587172390088494</v>
      </c>
      <c r="J429" s="19">
        <f t="shared" si="66"/>
        <v>0.37922551807049731</v>
      </c>
      <c r="K429" s="19">
        <f>VLOOKUP(A429,'Refractive index'!$C$5:$D$1430,2,FALSE)</f>
        <v>1.3544400000000001</v>
      </c>
      <c r="L429" s="19">
        <f>VLOOKUP(A429,'Refractive index'!$G$5:$H$1430,2,FALSE)</f>
        <v>1.3236000000000001</v>
      </c>
      <c r="M429" s="19">
        <f t="shared" si="67"/>
        <v>1.325142</v>
      </c>
      <c r="N429">
        <f t="shared" si="68"/>
        <v>0.11538442310991541</v>
      </c>
    </row>
    <row r="430" spans="1:14" x14ac:dyDescent="0.25">
      <c r="A430" s="9">
        <v>1226</v>
      </c>
      <c r="B430">
        <f t="shared" si="69"/>
        <v>1</v>
      </c>
      <c r="C430" s="20">
        <f>VLOOKUP(A430,'Absorption coefficient'!$C430:$D2263,2,FALSE)</f>
        <v>1.1985699999999999</v>
      </c>
      <c r="D430" s="19">
        <f t="shared" si="60"/>
        <v>0.11985699999999999</v>
      </c>
      <c r="E430" s="19">
        <f t="shared" si="61"/>
        <v>187.14858770997355</v>
      </c>
      <c r="F430" s="19">
        <f t="shared" si="62"/>
        <v>2.2699999999999999E-3</v>
      </c>
      <c r="G430" s="19">
        <f t="shared" si="63"/>
        <v>1.9819706000000001</v>
      </c>
      <c r="H430" s="19">
        <f t="shared" si="64"/>
        <v>1.8547862972631493</v>
      </c>
      <c r="I430" s="19">
        <f t="shared" si="65"/>
        <v>0.18547862972631493</v>
      </c>
      <c r="J430" s="19">
        <f t="shared" si="66"/>
        <v>0.37862711943084049</v>
      </c>
      <c r="K430" s="19">
        <f>VLOOKUP(A430,'Refractive index'!$C$5:$D$1430,2,FALSE)</f>
        <v>1.35442</v>
      </c>
      <c r="L430" s="19">
        <f>VLOOKUP(A430,'Refractive index'!$G$5:$H$1430,2,FALSE)</f>
        <v>1.3236000000000001</v>
      </c>
      <c r="M430" s="19">
        <f t="shared" si="67"/>
        <v>1.3251410000000001</v>
      </c>
      <c r="N430">
        <f t="shared" si="68"/>
        <v>0.11525139043706084</v>
      </c>
    </row>
    <row r="431" spans="1:14" x14ac:dyDescent="0.25">
      <c r="A431" s="9">
        <v>1227</v>
      </c>
      <c r="B431">
        <f t="shared" si="69"/>
        <v>1</v>
      </c>
      <c r="C431" s="20">
        <f>VLOOKUP(A431,'Absorption coefficient'!$C431:$D2264,2,FALSE)</f>
        <v>1.1982900000000001</v>
      </c>
      <c r="D431" s="19">
        <f t="shared" si="60"/>
        <v>0.119829</v>
      </c>
      <c r="E431" s="19">
        <f t="shared" si="61"/>
        <v>186.75380300319478</v>
      </c>
      <c r="F431" s="19">
        <f t="shared" si="62"/>
        <v>2.2699999999999999E-3</v>
      </c>
      <c r="G431" s="19">
        <f t="shared" si="63"/>
        <v>1.9825187</v>
      </c>
      <c r="H431" s="19">
        <f t="shared" si="64"/>
        <v>1.8508668557129542</v>
      </c>
      <c r="I431" s="19">
        <f t="shared" si="65"/>
        <v>0.18508668557129543</v>
      </c>
      <c r="J431" s="19">
        <f t="shared" si="66"/>
        <v>0.37802895685205473</v>
      </c>
      <c r="K431" s="19">
        <f>VLOOKUP(A431,'Refractive index'!$C$5:$D$1430,2,FALSE)</f>
        <v>1.3544</v>
      </c>
      <c r="L431" s="19">
        <f>VLOOKUP(A431,'Refractive index'!$G$5:$H$1430,2,FALSE)</f>
        <v>1.3236000000000001</v>
      </c>
      <c r="M431" s="19">
        <f t="shared" si="67"/>
        <v>1.3251400000000002</v>
      </c>
      <c r="N431">
        <f t="shared" si="68"/>
        <v>0.11511855889757437</v>
      </c>
    </row>
    <row r="432" spans="1:14" x14ac:dyDescent="0.25">
      <c r="A432" s="9">
        <v>1228</v>
      </c>
      <c r="B432">
        <f t="shared" si="69"/>
        <v>1</v>
      </c>
      <c r="C432" s="20">
        <f>VLOOKUP(A432,'Absorption coefficient'!$C432:$D2265,2,FALSE)</f>
        <v>1.1972799999999999</v>
      </c>
      <c r="D432" s="19">
        <f t="shared" si="60"/>
        <v>0.11972799999999999</v>
      </c>
      <c r="E432" s="19">
        <f t="shared" si="61"/>
        <v>186.36017168369901</v>
      </c>
      <c r="F432" s="19">
        <f t="shared" si="62"/>
        <v>2.2699999999999999E-3</v>
      </c>
      <c r="G432" s="19">
        <f t="shared" si="63"/>
        <v>1.9830668</v>
      </c>
      <c r="H432" s="19">
        <f t="shared" si="64"/>
        <v>1.8469588713886689</v>
      </c>
      <c r="I432" s="19">
        <f t="shared" si="65"/>
        <v>0.18469588713886689</v>
      </c>
      <c r="J432" s="19">
        <f t="shared" si="66"/>
        <v>0.37743103307468207</v>
      </c>
      <c r="K432" s="19">
        <f>VLOOKUP(A432,'Refractive index'!$C$5:$D$1430,2,FALSE)</f>
        <v>1.3543799999999999</v>
      </c>
      <c r="L432" s="19">
        <f>VLOOKUP(A432,'Refractive index'!$G$5:$H$1430,2,FALSE)</f>
        <v>1.3236000000000001</v>
      </c>
      <c r="M432" s="19">
        <f t="shared" si="67"/>
        <v>1.3251390000000001</v>
      </c>
      <c r="N432">
        <f t="shared" si="68"/>
        <v>0.11498592765139948</v>
      </c>
    </row>
    <row r="433" spans="1:14" x14ac:dyDescent="0.25">
      <c r="A433" s="9">
        <v>1229</v>
      </c>
      <c r="B433">
        <f t="shared" si="69"/>
        <v>1</v>
      </c>
      <c r="C433" s="20">
        <f>VLOOKUP(A433,'Absorption coefficient'!$C433:$D2266,2,FALSE)</f>
        <v>1.1940500000000001</v>
      </c>
      <c r="D433" s="19">
        <f t="shared" si="60"/>
        <v>0.11940500000000001</v>
      </c>
      <c r="E433" s="19">
        <f t="shared" si="61"/>
        <v>185.96768944666607</v>
      </c>
      <c r="F433" s="19">
        <f t="shared" si="62"/>
        <v>2.2699999999999999E-3</v>
      </c>
      <c r="G433" s="19">
        <f t="shared" si="63"/>
        <v>1.9836149000000001</v>
      </c>
      <c r="H433" s="19">
        <f t="shared" si="64"/>
        <v>1.8430623015160335</v>
      </c>
      <c r="I433" s="19">
        <f t="shared" si="65"/>
        <v>0.18430623015160336</v>
      </c>
      <c r="J433" s="19">
        <f t="shared" si="66"/>
        <v>0.37683335085299119</v>
      </c>
      <c r="K433" s="19">
        <f>VLOOKUP(A433,'Refractive index'!$C$5:$D$1430,2,FALSE)</f>
        <v>1.35436</v>
      </c>
      <c r="L433" s="19">
        <f>VLOOKUP(A433,'Refractive index'!$G$5:$H$1430,2,FALSE)</f>
        <v>1.3236000000000001</v>
      </c>
      <c r="M433" s="19">
        <f t="shared" si="67"/>
        <v>1.3251380000000001</v>
      </c>
      <c r="N433">
        <f t="shared" si="68"/>
        <v>0.11485349586049207</v>
      </c>
    </row>
    <row r="434" spans="1:14" x14ac:dyDescent="0.25">
      <c r="A434" s="9">
        <v>1230</v>
      </c>
      <c r="B434">
        <f t="shared" si="69"/>
        <v>1</v>
      </c>
      <c r="C434" s="20">
        <f>VLOOKUP(A434,'Absorption coefficient'!$C434:$D2267,2,FALSE)</f>
        <v>1.18926</v>
      </c>
      <c r="D434" s="19">
        <f t="shared" si="60"/>
        <v>0.118926</v>
      </c>
      <c r="E434" s="19">
        <f t="shared" si="61"/>
        <v>185.57635200682887</v>
      </c>
      <c r="F434" s="19">
        <f t="shared" si="62"/>
        <v>2.2699999999999999E-3</v>
      </c>
      <c r="G434" s="19">
        <f t="shared" si="63"/>
        <v>1.9841630000000001</v>
      </c>
      <c r="H434" s="19">
        <f t="shared" si="64"/>
        <v>1.8391771035151059</v>
      </c>
      <c r="I434" s="19">
        <f t="shared" si="65"/>
        <v>0.18391771035151058</v>
      </c>
      <c r="J434" s="19">
        <f t="shared" si="66"/>
        <v>0.37623591295496017</v>
      </c>
      <c r="K434" s="19">
        <f>VLOOKUP(A434,'Refractive index'!$C$5:$D$1430,2,FALSE)</f>
        <v>1.3543400000000001</v>
      </c>
      <c r="L434" s="19">
        <f>VLOOKUP(A434,'Refractive index'!$G$5:$H$1430,2,FALSE)</f>
        <v>1.3236000000000001</v>
      </c>
      <c r="M434" s="19">
        <f t="shared" si="67"/>
        <v>1.325137</v>
      </c>
      <c r="N434">
        <f t="shared" si="68"/>
        <v>0.11472126268882407</v>
      </c>
    </row>
    <row r="435" spans="1:14" x14ac:dyDescent="0.25">
      <c r="A435" s="9">
        <v>1231</v>
      </c>
      <c r="B435">
        <f t="shared" si="69"/>
        <v>1</v>
      </c>
      <c r="C435" s="20">
        <f>VLOOKUP(A435,'Absorption coefficient'!$C435:$D2268,2,FALSE)</f>
        <v>1.1841600000000001</v>
      </c>
      <c r="D435" s="19">
        <f t="shared" si="60"/>
        <v>0.11841600000000001</v>
      </c>
      <c r="E435" s="19">
        <f t="shared" si="61"/>
        <v>185.18615509836712</v>
      </c>
      <c r="F435" s="19">
        <f t="shared" si="62"/>
        <v>2.2699999999999999E-3</v>
      </c>
      <c r="G435" s="19">
        <f t="shared" si="63"/>
        <v>1.9847111000000002</v>
      </c>
      <c r="H435" s="19">
        <f t="shared" si="64"/>
        <v>1.8353032349992104</v>
      </c>
      <c r="I435" s="19">
        <f t="shared" si="65"/>
        <v>0.18353032349992104</v>
      </c>
      <c r="J435" s="19">
        <f t="shared" si="66"/>
        <v>0.37563872216226257</v>
      </c>
      <c r="K435" s="19">
        <f>VLOOKUP(A435,'Refractive index'!$C$5:$D$1430,2,FALSE)</f>
        <v>1.35433</v>
      </c>
      <c r="L435" s="19">
        <f>VLOOKUP(A435,'Refractive index'!$G$5:$H$1430,2,FALSE)</f>
        <v>1.32359</v>
      </c>
      <c r="M435" s="19">
        <f t="shared" si="67"/>
        <v>1.3251269999999999</v>
      </c>
      <c r="N435">
        <f t="shared" si="68"/>
        <v>0.11458922730238404</v>
      </c>
    </row>
    <row r="436" spans="1:14" x14ac:dyDescent="0.25">
      <c r="A436" s="9">
        <v>1232</v>
      </c>
      <c r="B436">
        <f t="shared" si="69"/>
        <v>1</v>
      </c>
      <c r="C436" s="20">
        <f>VLOOKUP(A436,'Absorption coefficient'!$C436:$D2269,2,FALSE)</f>
        <v>1.17967</v>
      </c>
      <c r="D436" s="19">
        <f t="shared" si="60"/>
        <v>0.117967</v>
      </c>
      <c r="E436" s="19">
        <f t="shared" si="61"/>
        <v>184.79709447480212</v>
      </c>
      <c r="F436" s="19">
        <f t="shared" si="62"/>
        <v>2.2699999999999999E-3</v>
      </c>
      <c r="G436" s="19">
        <f t="shared" si="63"/>
        <v>1.9852592000000002</v>
      </c>
      <c r="H436" s="19">
        <f t="shared" si="64"/>
        <v>1.8314406537738885</v>
      </c>
      <c r="I436" s="19">
        <f t="shared" si="65"/>
        <v>0.18314406537738886</v>
      </c>
      <c r="J436" s="19">
        <f t="shared" si="66"/>
        <v>0.37504178127024967</v>
      </c>
      <c r="K436" s="19">
        <f>VLOOKUP(A436,'Refractive index'!$C$5:$D$1430,2,FALSE)</f>
        <v>1.3543099999999999</v>
      </c>
      <c r="L436" s="19">
        <f>VLOOKUP(A436,'Refractive index'!$G$5:$H$1430,2,FALSE)</f>
        <v>1.3235699999999999</v>
      </c>
      <c r="M436" s="19">
        <f t="shared" si="67"/>
        <v>1.3251069999999998</v>
      </c>
      <c r="N436">
        <f t="shared" si="68"/>
        <v>0.11445738886917789</v>
      </c>
    </row>
    <row r="437" spans="1:14" x14ac:dyDescent="0.25">
      <c r="A437" s="9">
        <v>1233</v>
      </c>
      <c r="B437">
        <f t="shared" si="69"/>
        <v>1</v>
      </c>
      <c r="C437" s="20">
        <f>VLOOKUP(A437,'Absorption coefficient'!$C437:$D2270,2,FALSE)</f>
        <v>1.1755100000000001</v>
      </c>
      <c r="D437" s="19">
        <f t="shared" si="60"/>
        <v>0.117551</v>
      </c>
      <c r="E437" s="19">
        <f t="shared" si="61"/>
        <v>184.40916590889691</v>
      </c>
      <c r="F437" s="19">
        <f t="shared" si="62"/>
        <v>2.2699999999999999E-3</v>
      </c>
      <c r="G437" s="19">
        <f t="shared" si="63"/>
        <v>1.9858073000000001</v>
      </c>
      <c r="H437" s="19">
        <f t="shared" si="64"/>
        <v>1.8275893178359077</v>
      </c>
      <c r="I437" s="19">
        <f t="shared" si="65"/>
        <v>0.18275893178359076</v>
      </c>
      <c r="J437" s="19">
        <f t="shared" si="66"/>
        <v>0.3744450930879325</v>
      </c>
      <c r="K437" s="19">
        <f>VLOOKUP(A437,'Refractive index'!$C$5:$D$1430,2,FALSE)</f>
        <v>1.35429</v>
      </c>
      <c r="L437" s="19">
        <f>VLOOKUP(A437,'Refractive index'!$G$5:$H$1430,2,FALSE)</f>
        <v>1.32355</v>
      </c>
      <c r="M437" s="19">
        <f t="shared" si="67"/>
        <v>1.3250869999999999</v>
      </c>
      <c r="N437">
        <f t="shared" si="68"/>
        <v>0.11432574655923301</v>
      </c>
    </row>
    <row r="438" spans="1:14" x14ac:dyDescent="0.25">
      <c r="A438" s="9">
        <v>1234</v>
      </c>
      <c r="B438">
        <f t="shared" si="69"/>
        <v>1</v>
      </c>
      <c r="C438" s="20">
        <f>VLOOKUP(A438,'Absorption coefficient'!$C438:$D2271,2,FALSE)</f>
        <v>1.1711</v>
      </c>
      <c r="D438" s="19">
        <f t="shared" si="60"/>
        <v>0.11711000000000001</v>
      </c>
      <c r="E438" s="19">
        <f t="shared" si="61"/>
        <v>184.02236519254916</v>
      </c>
      <c r="F438" s="19">
        <f t="shared" si="62"/>
        <v>2.2699999999999999E-3</v>
      </c>
      <c r="G438" s="19">
        <f t="shared" si="63"/>
        <v>1.9863554000000001</v>
      </c>
      <c r="H438" s="19">
        <f t="shared" si="64"/>
        <v>1.8237491853721977</v>
      </c>
      <c r="I438" s="19">
        <f t="shared" si="65"/>
        <v>0.18237491853721977</v>
      </c>
      <c r="J438" s="19">
        <f t="shared" si="66"/>
        <v>0.37384866043796328</v>
      </c>
      <c r="K438" s="19">
        <f>VLOOKUP(A438,'Refractive index'!$C$5:$D$1430,2,FALSE)</f>
        <v>1.3542700000000001</v>
      </c>
      <c r="L438" s="19">
        <f>VLOOKUP(A438,'Refractive index'!$G$5:$H$1430,2,FALSE)</f>
        <v>1.32352</v>
      </c>
      <c r="M438" s="19">
        <f t="shared" si="67"/>
        <v>1.3250575</v>
      </c>
      <c r="N438">
        <f t="shared" si="68"/>
        <v>0.11419429954459748</v>
      </c>
    </row>
    <row r="439" spans="1:14" x14ac:dyDescent="0.25">
      <c r="A439" s="9">
        <v>1235</v>
      </c>
      <c r="B439">
        <f t="shared" si="69"/>
        <v>1</v>
      </c>
      <c r="C439" s="20">
        <f>VLOOKUP(A439,'Absorption coefficient'!$C439:$D2272,2,FALSE)</f>
        <v>1.16611</v>
      </c>
      <c r="D439" s="19">
        <f t="shared" si="60"/>
        <v>0.11661099999999999</v>
      </c>
      <c r="E439" s="19">
        <f t="shared" si="61"/>
        <v>183.63668813669435</v>
      </c>
      <c r="F439" s="19">
        <f t="shared" si="62"/>
        <v>2.2699999999999999E-3</v>
      </c>
      <c r="G439" s="19">
        <f t="shared" si="63"/>
        <v>1.9869035000000002</v>
      </c>
      <c r="H439" s="19">
        <f t="shared" si="64"/>
        <v>1.8199202147588849</v>
      </c>
      <c r="I439" s="19">
        <f t="shared" si="65"/>
        <v>0.1819920214758885</v>
      </c>
      <c r="J439" s="19">
        <f t="shared" si="66"/>
        <v>0.37325248615661477</v>
      </c>
      <c r="K439" s="19">
        <f>VLOOKUP(A439,'Refractive index'!$C$5:$D$1430,2,FALSE)</f>
        <v>1.35425</v>
      </c>
      <c r="L439" s="19">
        <f>VLOOKUP(A439,'Refractive index'!$G$5:$H$1430,2,FALSE)</f>
        <v>1.3234999999999999</v>
      </c>
      <c r="M439" s="19">
        <f t="shared" si="67"/>
        <v>1.3250374999999999</v>
      </c>
      <c r="N439">
        <f t="shared" si="68"/>
        <v>0.11406304699934509</v>
      </c>
    </row>
    <row r="440" spans="1:14" x14ac:dyDescent="0.25">
      <c r="A440" s="9">
        <v>1236</v>
      </c>
      <c r="B440">
        <f t="shared" si="69"/>
        <v>1</v>
      </c>
      <c r="C440" s="20">
        <f>VLOOKUP(A440,'Absorption coefficient'!$C440:$D2273,2,FALSE)</f>
        <v>1.1614100000000001</v>
      </c>
      <c r="D440" s="19">
        <f t="shared" si="60"/>
        <v>0.11614100000000001</v>
      </c>
      <c r="E440" s="19">
        <f t="shared" si="61"/>
        <v>183.25213057119925</v>
      </c>
      <c r="F440" s="19">
        <f t="shared" si="62"/>
        <v>2.2699999999999999E-3</v>
      </c>
      <c r="G440" s="19">
        <f t="shared" si="63"/>
        <v>1.9874516</v>
      </c>
      <c r="H440" s="19">
        <f t="shared" si="64"/>
        <v>1.8161023645602372</v>
      </c>
      <c r="I440" s="19">
        <f t="shared" si="65"/>
        <v>0.18161023645602373</v>
      </c>
      <c r="J440" s="19">
        <f t="shared" si="66"/>
        <v>0.37265657309375988</v>
      </c>
      <c r="K440" s="19">
        <f>VLOOKUP(A440,'Refractive index'!$C$5:$D$1430,2,FALSE)</f>
        <v>1.35423</v>
      </c>
      <c r="L440" s="19">
        <f>VLOOKUP(A440,'Refractive index'!$G$5:$H$1430,2,FALSE)</f>
        <v>1.32348</v>
      </c>
      <c r="M440" s="19">
        <f t="shared" si="67"/>
        <v>1.3250175</v>
      </c>
      <c r="N440">
        <f t="shared" si="68"/>
        <v>0.1139319880995745</v>
      </c>
    </row>
    <row r="441" spans="1:14" x14ac:dyDescent="0.25">
      <c r="A441" s="9">
        <v>1237</v>
      </c>
      <c r="B441">
        <f t="shared" si="69"/>
        <v>1</v>
      </c>
      <c r="C441" s="20">
        <f>VLOOKUP(A441,'Absorption coefficient'!$C441:$D2274,2,FALSE)</f>
        <v>1.1580999999999999</v>
      </c>
      <c r="D441" s="19">
        <f t="shared" si="60"/>
        <v>0.11581</v>
      </c>
      <c r="E441" s="19">
        <f t="shared" si="61"/>
        <v>182.86868834476314</v>
      </c>
      <c r="F441" s="19">
        <f t="shared" si="62"/>
        <v>2.2699999999999999E-3</v>
      </c>
      <c r="G441" s="19">
        <f t="shared" si="63"/>
        <v>1.9879997</v>
      </c>
      <c r="H441" s="19">
        <f t="shared" si="64"/>
        <v>1.8122955935276823</v>
      </c>
      <c r="I441" s="19">
        <f t="shared" si="65"/>
        <v>0.18122955935276824</v>
      </c>
      <c r="J441" s="19">
        <f t="shared" si="66"/>
        <v>0.37206092411284886</v>
      </c>
      <c r="K441" s="19">
        <f>VLOOKUP(A441,'Refractive index'!$C$5:$D$1430,2,FALSE)</f>
        <v>1.3542099999999999</v>
      </c>
      <c r="L441" s="19">
        <f>VLOOKUP(A441,'Refractive index'!$G$5:$H$1430,2,FALSE)</f>
        <v>1.3234600000000001</v>
      </c>
      <c r="M441" s="19">
        <f t="shared" si="67"/>
        <v>1.3249975000000001</v>
      </c>
      <c r="N441">
        <f t="shared" si="68"/>
        <v>0.1138011220234129</v>
      </c>
    </row>
    <row r="442" spans="1:14" x14ac:dyDescent="0.25">
      <c r="A442" s="9">
        <v>1238</v>
      </c>
      <c r="B442">
        <f t="shared" si="69"/>
        <v>1</v>
      </c>
      <c r="C442" s="20">
        <f>VLOOKUP(A442,'Absorption coefficient'!$C442:$D2275,2,FALSE)</f>
        <v>1.1568400000000001</v>
      </c>
      <c r="D442" s="19">
        <f t="shared" si="60"/>
        <v>0.11568400000000001</v>
      </c>
      <c r="E442" s="19">
        <f t="shared" si="61"/>
        <v>182.48635732481904</v>
      </c>
      <c r="F442" s="19">
        <f t="shared" si="62"/>
        <v>2.2699999999999999E-3</v>
      </c>
      <c r="G442" s="19">
        <f t="shared" si="63"/>
        <v>1.9885478000000001</v>
      </c>
      <c r="H442" s="19">
        <f t="shared" si="64"/>
        <v>1.8084998605988221</v>
      </c>
      <c r="I442" s="19">
        <f t="shared" si="65"/>
        <v>0.1808499860598822</v>
      </c>
      <c r="J442" s="19">
        <f t="shared" si="66"/>
        <v>0.37146554209088589</v>
      </c>
      <c r="K442" s="19">
        <f>VLOOKUP(A442,'Refractive index'!$C$5:$D$1430,2,FALSE)</f>
        <v>1.3542000000000001</v>
      </c>
      <c r="L442" s="19">
        <f>VLOOKUP(A442,'Refractive index'!$G$5:$H$1430,2,FALSE)</f>
        <v>1.3234399999999999</v>
      </c>
      <c r="M442" s="19">
        <f t="shared" si="67"/>
        <v>1.324978</v>
      </c>
      <c r="N442">
        <f t="shared" si="68"/>
        <v>0.1136704479510189</v>
      </c>
    </row>
    <row r="443" spans="1:14" x14ac:dyDescent="0.25">
      <c r="A443" s="9">
        <v>1239</v>
      </c>
      <c r="B443">
        <f t="shared" si="69"/>
        <v>1</v>
      </c>
      <c r="C443" s="20">
        <f>VLOOKUP(A443,'Absorption coefficient'!$C443:$D2276,2,FALSE)</f>
        <v>1.15646</v>
      </c>
      <c r="D443" s="19">
        <f t="shared" si="60"/>
        <v>0.115646</v>
      </c>
      <c r="E443" s="19">
        <f t="shared" si="61"/>
        <v>182.10513339743349</v>
      </c>
      <c r="F443" s="19">
        <f t="shared" si="62"/>
        <v>2.2699999999999999E-3</v>
      </c>
      <c r="G443" s="19">
        <f t="shared" si="63"/>
        <v>1.9890959000000001</v>
      </c>
      <c r="H443" s="19">
        <f t="shared" si="64"/>
        <v>1.8047151248964408</v>
      </c>
      <c r="I443" s="19">
        <f t="shared" si="65"/>
        <v>0.18047151248964408</v>
      </c>
      <c r="J443" s="19">
        <f t="shared" si="66"/>
        <v>0.37087042991840513</v>
      </c>
      <c r="K443" s="19">
        <f>VLOOKUP(A443,'Refractive index'!$C$5:$D$1430,2,FALSE)</f>
        <v>1.3541799999999999</v>
      </c>
      <c r="L443" s="19">
        <f>VLOOKUP(A443,'Refractive index'!$G$5:$H$1430,2,FALSE)</f>
        <v>1.32342</v>
      </c>
      <c r="M443" s="19">
        <f t="shared" si="67"/>
        <v>1.3249580000000001</v>
      </c>
      <c r="N443">
        <f t="shared" si="68"/>
        <v>0.11353996506458496</v>
      </c>
    </row>
    <row r="444" spans="1:14" x14ac:dyDescent="0.25">
      <c r="A444" s="9">
        <v>1240</v>
      </c>
      <c r="B444">
        <f t="shared" si="69"/>
        <v>1</v>
      </c>
      <c r="C444" s="20">
        <f>VLOOKUP(A444,'Absorption coefficient'!$C444:$D2277,2,FALSE)</f>
        <v>1.1553</v>
      </c>
      <c r="D444" s="19">
        <f t="shared" si="60"/>
        <v>0.11552999999999999</v>
      </c>
      <c r="E444" s="19">
        <f t="shared" si="61"/>
        <v>181.72501246720486</v>
      </c>
      <c r="F444" s="19">
        <f t="shared" si="62"/>
        <v>2.2699999999999999E-3</v>
      </c>
      <c r="G444" s="19">
        <f t="shared" si="63"/>
        <v>1.9896440000000002</v>
      </c>
      <c r="H444" s="19">
        <f t="shared" si="64"/>
        <v>1.8009413457274921</v>
      </c>
      <c r="I444" s="19">
        <f t="shared" si="65"/>
        <v>0.1800941345727492</v>
      </c>
      <c r="J444" s="19">
        <f t="shared" si="66"/>
        <v>0.37027559049944458</v>
      </c>
      <c r="K444" s="19">
        <f>VLOOKUP(A444,'Refractive index'!$C$5:$D$1430,2,FALSE)</f>
        <v>1.35416</v>
      </c>
      <c r="L444" s="19">
        <f>VLOOKUP(A444,'Refractive index'!$G$5:$H$1430,2,FALSE)</f>
        <v>1.3233999999999999</v>
      </c>
      <c r="M444" s="19">
        <f t="shared" si="67"/>
        <v>1.3249379999999999</v>
      </c>
      <c r="N444">
        <f t="shared" si="68"/>
        <v>0.11340967254833804</v>
      </c>
    </row>
    <row r="445" spans="1:14" x14ac:dyDescent="0.25">
      <c r="A445" s="9">
        <v>1241</v>
      </c>
      <c r="B445">
        <f t="shared" si="69"/>
        <v>1</v>
      </c>
      <c r="C445" s="20">
        <f>VLOOKUP(A445,'Absorption coefficient'!$C445:$D2278,2,FALSE)</f>
        <v>1.1521300000000001</v>
      </c>
      <c r="D445" s="19">
        <f t="shared" si="60"/>
        <v>0.11521300000000001</v>
      </c>
      <c r="E445" s="19">
        <f t="shared" si="61"/>
        <v>181.34599045716911</v>
      </c>
      <c r="F445" s="19">
        <f t="shared" si="62"/>
        <v>2.2699999999999999E-3</v>
      </c>
      <c r="G445" s="19">
        <f t="shared" si="63"/>
        <v>1.9901921000000002</v>
      </c>
      <c r="H445" s="19">
        <f t="shared" si="64"/>
        <v>1.7971784825821631</v>
      </c>
      <c r="I445" s="19">
        <f t="shared" si="65"/>
        <v>0.1797178482582163</v>
      </c>
      <c r="J445" s="19">
        <f t="shared" si="66"/>
        <v>0.36968102675151959</v>
      </c>
      <c r="K445" s="19">
        <f>VLOOKUP(A445,'Refractive index'!$C$5:$D$1430,2,FALSE)</f>
        <v>1.3541399999999999</v>
      </c>
      <c r="L445" s="19">
        <f>VLOOKUP(A445,'Refractive index'!$G$5:$H$1430,2,FALSE)</f>
        <v>1.32338</v>
      </c>
      <c r="M445" s="19">
        <f t="shared" si="67"/>
        <v>1.324918</v>
      </c>
      <c r="N445">
        <f t="shared" si="68"/>
        <v>0.1132795695885451</v>
      </c>
    </row>
    <row r="446" spans="1:14" x14ac:dyDescent="0.25">
      <c r="A446" s="9">
        <v>1242</v>
      </c>
      <c r="B446">
        <f t="shared" si="69"/>
        <v>1</v>
      </c>
      <c r="C446" s="20">
        <f>VLOOKUP(A446,'Absorption coefficient'!$C446:$D2279,2,FALSE)</f>
        <v>1.14751</v>
      </c>
      <c r="D446" s="19">
        <f t="shared" si="60"/>
        <v>0.11475100000000001</v>
      </c>
      <c r="E446" s="19">
        <f t="shared" si="61"/>
        <v>180.96806330869933</v>
      </c>
      <c r="F446" s="19">
        <f t="shared" si="62"/>
        <v>2.2699999999999999E-3</v>
      </c>
      <c r="G446" s="19">
        <f t="shared" si="63"/>
        <v>1.9907402000000001</v>
      </c>
      <c r="H446" s="19">
        <f t="shared" si="64"/>
        <v>1.7934264951328742</v>
      </c>
      <c r="I446" s="19">
        <f t="shared" si="65"/>
        <v>0.17934264951328743</v>
      </c>
      <c r="J446" s="19">
        <f t="shared" si="66"/>
        <v>0.3690867416055954</v>
      </c>
      <c r="K446" s="19">
        <f>VLOOKUP(A446,'Refractive index'!$C$5:$D$1430,2,FALSE)</f>
        <v>1.35412</v>
      </c>
      <c r="L446" s="19">
        <f>VLOOKUP(A446,'Refractive index'!$G$5:$H$1430,2,FALSE)</f>
        <v>1.32335</v>
      </c>
      <c r="M446" s="19">
        <f t="shared" si="67"/>
        <v>1.3248885000000001</v>
      </c>
      <c r="N446">
        <f t="shared" si="68"/>
        <v>0.11314965537351386</v>
      </c>
    </row>
    <row r="447" spans="1:14" x14ac:dyDescent="0.25">
      <c r="A447" s="9">
        <v>1243</v>
      </c>
      <c r="B447">
        <f t="shared" si="69"/>
        <v>1</v>
      </c>
      <c r="C447" s="20">
        <f>VLOOKUP(A447,'Absorption coefficient'!$C447:$D2280,2,FALSE)</f>
        <v>1.1424000000000001</v>
      </c>
      <c r="D447" s="19">
        <f t="shared" si="60"/>
        <v>0.11424000000000001</v>
      </c>
      <c r="E447" s="19">
        <f t="shared" si="61"/>
        <v>180.59122698140797</v>
      </c>
      <c r="F447" s="19">
        <f t="shared" si="62"/>
        <v>2.2699999999999999E-3</v>
      </c>
      <c r="G447" s="19">
        <f t="shared" si="63"/>
        <v>1.9912883000000001</v>
      </c>
      <c r="H447" s="19">
        <f t="shared" si="64"/>
        <v>1.7896853432333111</v>
      </c>
      <c r="I447" s="19">
        <f t="shared" si="65"/>
        <v>0.1789685343233311</v>
      </c>
      <c r="J447" s="19">
        <f t="shared" si="66"/>
        <v>0.36849273800605742</v>
      </c>
      <c r="K447" s="19">
        <f>VLOOKUP(A447,'Refractive index'!$C$5:$D$1430,2,FALSE)</f>
        <v>1.3541099999999999</v>
      </c>
      <c r="L447" s="19">
        <f>VLOOKUP(A447,'Refractive index'!$G$5:$H$1430,2,FALSE)</f>
        <v>1.3233299999999999</v>
      </c>
      <c r="M447" s="19">
        <f t="shared" si="67"/>
        <v>1.3248689999999999</v>
      </c>
      <c r="N447">
        <f t="shared" si="68"/>
        <v>0.11301992909359576</v>
      </c>
    </row>
    <row r="448" spans="1:14" x14ac:dyDescent="0.25">
      <c r="A448" s="9">
        <v>1244</v>
      </c>
      <c r="B448">
        <f t="shared" si="69"/>
        <v>1</v>
      </c>
      <c r="C448" s="20">
        <f>VLOOKUP(A448,'Absorption coefficient'!$C448:$D2281,2,FALSE)</f>
        <v>1.13761</v>
      </c>
      <c r="D448" s="19">
        <f t="shared" si="60"/>
        <v>0.113761</v>
      </c>
      <c r="E448" s="19">
        <f t="shared" si="61"/>
        <v>180.21547745305517</v>
      </c>
      <c r="F448" s="19">
        <f t="shared" si="62"/>
        <v>2.2699999999999999E-3</v>
      </c>
      <c r="G448" s="19">
        <f t="shared" si="63"/>
        <v>1.9918364</v>
      </c>
      <c r="H448" s="19">
        <f t="shared" si="64"/>
        <v>1.7859549869175104</v>
      </c>
      <c r="I448" s="19">
        <f t="shared" si="65"/>
        <v>0.17859549869175104</v>
      </c>
      <c r="J448" s="19">
        <f t="shared" si="66"/>
        <v>0.367899018910682</v>
      </c>
      <c r="K448" s="19">
        <f>VLOOKUP(A448,'Refractive index'!$C$5:$D$1430,2,FALSE)</f>
        <v>1.35409</v>
      </c>
      <c r="L448" s="19">
        <f>VLOOKUP(A448,'Refractive index'!$G$5:$H$1430,2,FALSE)</f>
        <v>1.32331</v>
      </c>
      <c r="M448" s="19">
        <f t="shared" si="67"/>
        <v>1.3248489999999999</v>
      </c>
      <c r="N448">
        <f t="shared" si="68"/>
        <v>0.11289038994119184</v>
      </c>
    </row>
    <row r="449" spans="1:14" x14ac:dyDescent="0.25">
      <c r="A449" s="9">
        <v>1245</v>
      </c>
      <c r="B449">
        <f t="shared" si="69"/>
        <v>1</v>
      </c>
      <c r="C449" s="20">
        <f>VLOOKUP(A449,'Absorption coefficient'!$C449:$D2282,2,FALSE)</f>
        <v>1.1333299999999999</v>
      </c>
      <c r="D449" s="19">
        <f t="shared" si="60"/>
        <v>0.11333299999999999</v>
      </c>
      <c r="E449" s="19">
        <f t="shared" si="61"/>
        <v>179.84081071944468</v>
      </c>
      <c r="F449" s="19">
        <f t="shared" si="62"/>
        <v>2.2699999999999999E-3</v>
      </c>
      <c r="G449" s="19">
        <f t="shared" si="63"/>
        <v>1.9923845</v>
      </c>
      <c r="H449" s="19">
        <f t="shared" si="64"/>
        <v>1.7822353863988254</v>
      </c>
      <c r="I449" s="19">
        <f t="shared" si="65"/>
        <v>0.17822353863988255</v>
      </c>
      <c r="J449" s="19">
        <f t="shared" si="66"/>
        <v>0.36730558729060392</v>
      </c>
      <c r="K449" s="19">
        <f>VLOOKUP(A449,'Refractive index'!$C$5:$D$1430,2,FALSE)</f>
        <v>1.3540700000000001</v>
      </c>
      <c r="L449" s="19">
        <f>VLOOKUP(A449,'Refractive index'!$G$5:$H$1430,2,FALSE)</f>
        <v>1.3232999999999999</v>
      </c>
      <c r="M449" s="19">
        <f t="shared" si="67"/>
        <v>1.3248385</v>
      </c>
      <c r="N449">
        <f t="shared" si="68"/>
        <v>0.11276103711075085</v>
      </c>
    </row>
    <row r="450" spans="1:14" x14ac:dyDescent="0.25">
      <c r="A450" s="9">
        <v>1246</v>
      </c>
      <c r="B450">
        <f t="shared" si="69"/>
        <v>1</v>
      </c>
      <c r="C450" s="20">
        <f>VLOOKUP(A450,'Absorption coefficient'!$C450:$D2283,2,FALSE)</f>
        <v>1.1295599999999999</v>
      </c>
      <c r="D450" s="19">
        <f t="shared" si="60"/>
        <v>0.11295599999999999</v>
      </c>
      <c r="E450" s="19">
        <f t="shared" si="61"/>
        <v>179.46722279433715</v>
      </c>
      <c r="F450" s="19">
        <f t="shared" si="62"/>
        <v>2.2699999999999999E-3</v>
      </c>
      <c r="G450" s="19">
        <f t="shared" si="63"/>
        <v>1.9929326000000001</v>
      </c>
      <c r="H450" s="19">
        <f t="shared" si="64"/>
        <v>1.7785265020690653</v>
      </c>
      <c r="I450" s="19">
        <f t="shared" si="65"/>
        <v>0.17785265020690652</v>
      </c>
      <c r="J450" s="19">
        <f t="shared" si="66"/>
        <v>0.36671244613028509</v>
      </c>
      <c r="K450" s="19">
        <f>VLOOKUP(A450,'Refractive index'!$C$5:$D$1430,2,FALSE)</f>
        <v>1.35405</v>
      </c>
      <c r="L450" s="19">
        <f>VLOOKUP(A450,'Refractive index'!$G$5:$H$1430,2,FALSE)</f>
        <v>1.3232999999999999</v>
      </c>
      <c r="M450" s="19">
        <f t="shared" si="67"/>
        <v>1.3248374999999999</v>
      </c>
      <c r="N450">
        <f t="shared" si="68"/>
        <v>0.11263186979877787</v>
      </c>
    </row>
    <row r="451" spans="1:14" x14ac:dyDescent="0.25">
      <c r="A451" s="9">
        <v>1247</v>
      </c>
      <c r="B451">
        <f t="shared" si="69"/>
        <v>1</v>
      </c>
      <c r="C451" s="20">
        <f>VLOOKUP(A451,'Absorption coefficient'!$C451:$D2284,2,FALSE)</f>
        <v>1.12625</v>
      </c>
      <c r="D451" s="19">
        <f t="shared" si="60"/>
        <v>0.112625</v>
      </c>
      <c r="E451" s="19">
        <f t="shared" si="61"/>
        <v>179.09470970934888</v>
      </c>
      <c r="F451" s="19">
        <f t="shared" si="62"/>
        <v>2.2699999999999999E-3</v>
      </c>
      <c r="G451" s="19">
        <f t="shared" si="63"/>
        <v>1.9934807000000001</v>
      </c>
      <c r="H451" s="19">
        <f t="shared" si="64"/>
        <v>1.7748282944974889</v>
      </c>
      <c r="I451" s="19">
        <f t="shared" si="65"/>
        <v>0.17748282944974889</v>
      </c>
      <c r="J451" s="19">
        <f t="shared" si="66"/>
        <v>0.36611959842748043</v>
      </c>
      <c r="K451" s="19">
        <f>VLOOKUP(A451,'Refractive index'!$C$5:$D$1430,2,FALSE)</f>
        <v>1.3540300000000001</v>
      </c>
      <c r="L451" s="19">
        <f>VLOOKUP(A451,'Refractive index'!$G$5:$H$1430,2,FALSE)</f>
        <v>1.3232999999999999</v>
      </c>
      <c r="M451" s="19">
        <f t="shared" si="67"/>
        <v>1.3248365</v>
      </c>
      <c r="N451">
        <f t="shared" si="68"/>
        <v>0.11250288720383382</v>
      </c>
    </row>
    <row r="452" spans="1:14" x14ac:dyDescent="0.25">
      <c r="A452" s="9">
        <v>1248</v>
      </c>
      <c r="B452">
        <f t="shared" si="69"/>
        <v>1</v>
      </c>
      <c r="C452" s="20">
        <f>VLOOKUP(A452,'Absorption coefficient'!$C452:$D2285,2,FALSE)</f>
        <v>1.1231100000000001</v>
      </c>
      <c r="D452" s="19">
        <f t="shared" si="60"/>
        <v>0.11231100000000001</v>
      </c>
      <c r="E452" s="19">
        <f t="shared" si="61"/>
        <v>178.72326751386009</v>
      </c>
      <c r="F452" s="19">
        <f t="shared" si="62"/>
        <v>2.2699999999999999E-3</v>
      </c>
      <c r="G452" s="19">
        <f t="shared" si="63"/>
        <v>1.9940288000000002</v>
      </c>
      <c r="H452" s="19">
        <f t="shared" si="64"/>
        <v>1.7711407244298922</v>
      </c>
      <c r="I452" s="19">
        <f t="shared" si="65"/>
        <v>0.17711407244298921</v>
      </c>
      <c r="J452" s="19">
        <f t="shared" si="66"/>
        <v>0.36552704719320306</v>
      </c>
      <c r="K452" s="19">
        <f>VLOOKUP(A452,'Refractive index'!$C$5:$D$1430,2,FALSE)</f>
        <v>1.35402</v>
      </c>
      <c r="L452" s="19">
        <f>VLOOKUP(A452,'Refractive index'!$G$5:$H$1430,2,FALSE)</f>
        <v>1.3232999999999999</v>
      </c>
      <c r="M452" s="19">
        <f t="shared" si="67"/>
        <v>1.3248359999999999</v>
      </c>
      <c r="N452">
        <f t="shared" si="68"/>
        <v>0.11237408852654031</v>
      </c>
    </row>
    <row r="453" spans="1:14" x14ac:dyDescent="0.25">
      <c r="A453" s="9">
        <v>1249</v>
      </c>
      <c r="B453">
        <f t="shared" si="69"/>
        <v>1</v>
      </c>
      <c r="C453" s="20">
        <f>VLOOKUP(A453,'Absorption coefficient'!$C453:$D2286,2,FALSE)</f>
        <v>1.1197699999999999</v>
      </c>
      <c r="D453" s="19">
        <f t="shared" ref="D453:D516" si="70">C453/10</f>
        <v>0.11197699999999999</v>
      </c>
      <c r="E453" s="19">
        <f t="shared" ref="E453:E516" si="71">18680000000*A453^-2.59</f>
        <v>178.35289227492169</v>
      </c>
      <c r="F453" s="19">
        <f t="shared" ref="F453:F516" si="72">$B$2*0.00227</f>
        <v>2.2699999999999999E-3</v>
      </c>
      <c r="G453" s="19">
        <f t="shared" ref="G453:G516" si="73">1.31+0.0005481*A453</f>
        <v>1.9945769000000002</v>
      </c>
      <c r="H453" s="19">
        <f t="shared" ref="H453:H516" si="74">(E453/0.227)*F453*((1-F453)^(G453+1))/(1+F453*(G453-1))^(G453-1)</f>
        <v>1.767463752787682</v>
      </c>
      <c r="I453" s="19">
        <f t="shared" ref="I453:I516" si="75">H453/10</f>
        <v>0.17674637527876819</v>
      </c>
      <c r="J453" s="19">
        <f t="shared" ref="J453:J516" si="76">1.094*((1-0.3516)/(1+EXP(0.0053*(A453-1555.497387)))+0.3516)-0.0005653*((1-0.1933)/(1+EXP(0.0053*(A453-1555.497387)))+0.1933)*A453</f>
        <v>0.36493479545168783</v>
      </c>
      <c r="K453" s="19">
        <f>VLOOKUP(A453,'Refractive index'!$C$5:$D$1430,2,FALSE)</f>
        <v>1.3540000000000001</v>
      </c>
      <c r="L453" s="19">
        <f>VLOOKUP(A453,'Refractive index'!$G$5:$H$1430,2,FALSE)</f>
        <v>1.3232999999999999</v>
      </c>
      <c r="M453" s="19">
        <f t="shared" ref="M453:M516" si="77">L453+(K453-L453)*(B453/20)</f>
        <v>1.324835</v>
      </c>
      <c r="N453">
        <f t="shared" ref="N453:N516" si="78">I453*(1-J453)</f>
        <v>0.11224547296958366</v>
      </c>
    </row>
    <row r="454" spans="1:14" x14ac:dyDescent="0.25">
      <c r="A454" s="9">
        <v>1250</v>
      </c>
      <c r="B454">
        <f t="shared" si="69"/>
        <v>1</v>
      </c>
      <c r="C454" s="20">
        <f>VLOOKUP(A454,'Absorption coefficient'!$C454:$D2287,2,FALSE)</f>
        <v>1.11589</v>
      </c>
      <c r="D454" s="19">
        <f t="shared" si="70"/>
        <v>0.11158900000000001</v>
      </c>
      <c r="E454" s="19">
        <f t="shared" si="71"/>
        <v>177.98358007716146</v>
      </c>
      <c r="F454" s="19">
        <f t="shared" si="72"/>
        <v>2.2699999999999999E-3</v>
      </c>
      <c r="G454" s="19">
        <f t="shared" si="73"/>
        <v>1.9951250000000003</v>
      </c>
      <c r="H454" s="19">
        <f t="shared" si="74"/>
        <v>1.7637973406669434</v>
      </c>
      <c r="I454" s="19">
        <f t="shared" si="75"/>
        <v>0.17637973406669433</v>
      </c>
      <c r="J454" s="19">
        <f t="shared" si="76"/>
        <v>0.36434284624035518</v>
      </c>
      <c r="K454" s="19">
        <f>VLOOKUP(A454,'Refractive index'!$C$5:$D$1430,2,FALSE)</f>
        <v>1.35398</v>
      </c>
      <c r="L454" s="19">
        <f>VLOOKUP(A454,'Refractive index'!$G$5:$H$1430,2,FALSE)</f>
        <v>1.3232999999999999</v>
      </c>
      <c r="M454" s="19">
        <f t="shared" si="77"/>
        <v>1.3248339999999998</v>
      </c>
      <c r="N454">
        <f t="shared" si="78"/>
        <v>0.11211703973771799</v>
      </c>
    </row>
    <row r="455" spans="1:14" x14ac:dyDescent="0.25">
      <c r="A455" s="9">
        <v>1251</v>
      </c>
      <c r="B455">
        <f t="shared" ref="B455:B518" si="79">$B$2</f>
        <v>1</v>
      </c>
      <c r="C455" s="20">
        <f>VLOOKUP(A455,'Absorption coefficient'!$C455:$D2288,2,FALSE)</f>
        <v>1.1113299999999999</v>
      </c>
      <c r="D455" s="19">
        <f t="shared" si="70"/>
        <v>0.111133</v>
      </c>
      <c r="E455" s="19">
        <f t="shared" si="71"/>
        <v>177.61532702269076</v>
      </c>
      <c r="F455" s="19">
        <f t="shared" si="72"/>
        <v>2.2699999999999999E-3</v>
      </c>
      <c r="G455" s="19">
        <f t="shared" si="73"/>
        <v>1.9956731000000001</v>
      </c>
      <c r="H455" s="19">
        <f t="shared" si="74"/>
        <v>1.7601414493375132</v>
      </c>
      <c r="I455" s="19">
        <f t="shared" si="75"/>
        <v>0.17601414493375131</v>
      </c>
      <c r="J455" s="19">
        <f t="shared" si="76"/>
        <v>0.36375120260977134</v>
      </c>
      <c r="K455" s="19">
        <f>VLOOKUP(A455,'Refractive index'!$C$5:$D$1430,2,FALSE)</f>
        <v>1.3539600000000001</v>
      </c>
      <c r="L455" s="19">
        <f>VLOOKUP(A455,'Refractive index'!$G$5:$H$1430,2,FALSE)</f>
        <v>1.3232900000000001</v>
      </c>
      <c r="M455" s="19">
        <f t="shared" si="77"/>
        <v>1.3248235000000002</v>
      </c>
      <c r="N455">
        <f t="shared" si="78"/>
        <v>0.11198878803776868</v>
      </c>
    </row>
    <row r="456" spans="1:14" x14ac:dyDescent="0.25">
      <c r="A456" s="9">
        <v>1252</v>
      </c>
      <c r="B456">
        <f t="shared" si="79"/>
        <v>1</v>
      </c>
      <c r="C456" s="20">
        <f>VLOOKUP(A456,'Absorption coefficient'!$C456:$D2289,2,FALSE)</f>
        <v>1.1067899999999999</v>
      </c>
      <c r="D456" s="19">
        <f t="shared" si="70"/>
        <v>0.110679</v>
      </c>
      <c r="E456" s="19">
        <f t="shared" si="71"/>
        <v>177.24812923101484</v>
      </c>
      <c r="F456" s="19">
        <f t="shared" si="72"/>
        <v>2.2699999999999999E-3</v>
      </c>
      <c r="G456" s="19">
        <f t="shared" si="73"/>
        <v>1.9962212000000001</v>
      </c>
      <c r="H456" s="19">
        <f t="shared" si="74"/>
        <v>1.7564960402420873</v>
      </c>
      <c r="I456" s="19">
        <f t="shared" si="75"/>
        <v>0.17564960402420873</v>
      </c>
      <c r="J456" s="19">
        <f t="shared" si="76"/>
        <v>0.36315986762360963</v>
      </c>
      <c r="K456" s="19">
        <f>VLOOKUP(A456,'Refractive index'!$C$5:$D$1430,2,FALSE)</f>
        <v>1.3539399999999999</v>
      </c>
      <c r="L456" s="19">
        <f>VLOOKUP(A456,'Refractive index'!$G$5:$H$1430,2,FALSE)</f>
        <v>1.3232699999999999</v>
      </c>
      <c r="M456" s="19">
        <f t="shared" si="77"/>
        <v>1.3248035</v>
      </c>
      <c r="N456">
        <f t="shared" si="78"/>
        <v>0.11186071707863764</v>
      </c>
    </row>
    <row r="457" spans="1:14" x14ac:dyDescent="0.25">
      <c r="A457" s="9">
        <v>1253</v>
      </c>
      <c r="B457">
        <f t="shared" si="79"/>
        <v>1</v>
      </c>
      <c r="C457" s="20">
        <f>VLOOKUP(A457,'Absorption coefficient'!$C457:$D2290,2,FALSE)</f>
        <v>1.1031899999999999</v>
      </c>
      <c r="D457" s="19">
        <f t="shared" si="70"/>
        <v>0.11031899999999999</v>
      </c>
      <c r="E457" s="19">
        <f t="shared" si="71"/>
        <v>176.88198283893882</v>
      </c>
      <c r="F457" s="19">
        <f t="shared" si="72"/>
        <v>2.2699999999999999E-3</v>
      </c>
      <c r="G457" s="19">
        <f t="shared" si="73"/>
        <v>1.9967693</v>
      </c>
      <c r="H457" s="19">
        <f t="shared" si="74"/>
        <v>1.7528610749952869</v>
      </c>
      <c r="I457" s="19">
        <f t="shared" si="75"/>
        <v>0.17528610749952869</v>
      </c>
      <c r="J457" s="19">
        <f t="shared" si="76"/>
        <v>0.3625688443586097</v>
      </c>
      <c r="K457" s="19">
        <f>VLOOKUP(A457,'Refractive index'!$C$5:$D$1430,2,FALSE)</f>
        <v>1.3539300000000001</v>
      </c>
      <c r="L457" s="19">
        <f>VLOOKUP(A457,'Refractive index'!$G$5:$H$1430,2,FALSE)</f>
        <v>1.32325</v>
      </c>
      <c r="M457" s="19">
        <f t="shared" si="77"/>
        <v>1.324784</v>
      </c>
      <c r="N457">
        <f t="shared" si="78"/>
        <v>0.11173282607130555</v>
      </c>
    </row>
    <row r="458" spans="1:14" x14ac:dyDescent="0.25">
      <c r="A458" s="9">
        <v>1254</v>
      </c>
      <c r="B458">
        <f t="shared" si="79"/>
        <v>1</v>
      </c>
      <c r="C458" s="20">
        <f>VLOOKUP(A458,'Absorption coefficient'!$C458:$D2291,2,FALSE)</f>
        <v>1.1012200000000001</v>
      </c>
      <c r="D458" s="19">
        <f t="shared" si="70"/>
        <v>0.11012200000000001</v>
      </c>
      <c r="E458" s="19">
        <f t="shared" si="71"/>
        <v>176.51688400047783</v>
      </c>
      <c r="F458" s="19">
        <f t="shared" si="72"/>
        <v>2.2699999999999999E-3</v>
      </c>
      <c r="G458" s="19">
        <f t="shared" si="73"/>
        <v>1.9973174</v>
      </c>
      <c r="H458" s="19">
        <f t="shared" si="74"/>
        <v>1.7492365153827654</v>
      </c>
      <c r="I458" s="19">
        <f t="shared" si="75"/>
        <v>0.17492365153827655</v>
      </c>
      <c r="J458" s="19">
        <f t="shared" si="76"/>
        <v>0.36197813590453409</v>
      </c>
      <c r="K458" s="19">
        <f>VLOOKUP(A458,'Refractive index'!$C$5:$D$1430,2,FALSE)</f>
        <v>1.3539099999999999</v>
      </c>
      <c r="L458" s="19">
        <f>VLOOKUP(A458,'Refractive index'!$G$5:$H$1430,2,FALSE)</f>
        <v>1.3232200000000001</v>
      </c>
      <c r="M458" s="19">
        <f t="shared" si="77"/>
        <v>1.3247545000000001</v>
      </c>
      <c r="N458">
        <f t="shared" si="78"/>
        <v>0.11160511422883691</v>
      </c>
    </row>
    <row r="459" spans="1:14" x14ac:dyDescent="0.25">
      <c r="A459" s="9">
        <v>1255</v>
      </c>
      <c r="B459">
        <f t="shared" si="79"/>
        <v>1</v>
      </c>
      <c r="C459" s="20">
        <f>VLOOKUP(A459,'Absorption coefficient'!$C459:$D2292,2,FALSE)</f>
        <v>1.1005400000000001</v>
      </c>
      <c r="D459" s="19">
        <f t="shared" si="70"/>
        <v>0.11005400000000001</v>
      </c>
      <c r="E459" s="19">
        <f t="shared" si="71"/>
        <v>176.15282888676902</v>
      </c>
      <c r="F459" s="19">
        <f t="shared" si="72"/>
        <v>2.2699999999999999E-3</v>
      </c>
      <c r="G459" s="19">
        <f t="shared" si="73"/>
        <v>1.9978655000000001</v>
      </c>
      <c r="H459" s="19">
        <f t="shared" si="74"/>
        <v>1.7456223233603343</v>
      </c>
      <c r="I459" s="19">
        <f t="shared" si="75"/>
        <v>0.17456223233603343</v>
      </c>
      <c r="J459" s="19">
        <f t="shared" si="76"/>
        <v>0.36138774536412654</v>
      </c>
      <c r="K459" s="19">
        <f>VLOOKUP(A459,'Refractive index'!$C$5:$D$1430,2,FALSE)</f>
        <v>1.35389</v>
      </c>
      <c r="L459" s="19">
        <f>VLOOKUP(A459,'Refractive index'!$G$5:$H$1430,2,FALSE)</f>
        <v>1.3231999999999999</v>
      </c>
      <c r="M459" s="19">
        <f t="shared" si="77"/>
        <v>1.3247344999999999</v>
      </c>
      <c r="N459">
        <f t="shared" si="78"/>
        <v>0.11147758076638549</v>
      </c>
    </row>
    <row r="460" spans="1:14" x14ac:dyDescent="0.25">
      <c r="A460" s="9">
        <v>1256</v>
      </c>
      <c r="B460">
        <f t="shared" si="79"/>
        <v>1</v>
      </c>
      <c r="C460" s="20">
        <f>VLOOKUP(A460,'Absorption coefficient'!$C460:$D2293,2,FALSE)</f>
        <v>1.10056</v>
      </c>
      <c r="D460" s="19">
        <f t="shared" si="70"/>
        <v>0.110056</v>
      </c>
      <c r="E460" s="19">
        <f t="shared" si="71"/>
        <v>175.78981368597601</v>
      </c>
      <c r="F460" s="19">
        <f t="shared" si="72"/>
        <v>2.2699999999999999E-3</v>
      </c>
      <c r="G460" s="19">
        <f t="shared" si="73"/>
        <v>1.9984136000000001</v>
      </c>
      <c r="H460" s="19">
        <f t="shared" si="74"/>
        <v>1.7420184610530123</v>
      </c>
      <c r="I460" s="19">
        <f t="shared" si="75"/>
        <v>0.17420184610530123</v>
      </c>
      <c r="J460" s="19">
        <f t="shared" si="76"/>
        <v>0.36079767585306621</v>
      </c>
      <c r="K460" s="19">
        <f>VLOOKUP(A460,'Refractive index'!$C$5:$D$1430,2,FALSE)</f>
        <v>1.3538699999999999</v>
      </c>
      <c r="L460" s="19">
        <f>VLOOKUP(A460,'Refractive index'!$G$5:$H$1430,2,FALSE)</f>
        <v>1.32318</v>
      </c>
      <c r="M460" s="19">
        <f t="shared" si="77"/>
        <v>1.3247145</v>
      </c>
      <c r="N460">
        <f t="shared" si="78"/>
        <v>0.11135022490119503</v>
      </c>
    </row>
    <row r="461" spans="1:14" x14ac:dyDescent="0.25">
      <c r="A461" s="9">
        <v>1257</v>
      </c>
      <c r="B461">
        <f t="shared" si="79"/>
        <v>1</v>
      </c>
      <c r="C461" s="20">
        <f>VLOOKUP(A461,'Absorption coefficient'!$C461:$D2294,2,FALSE)</f>
        <v>1.1006499999999999</v>
      </c>
      <c r="D461" s="19">
        <f t="shared" si="70"/>
        <v>0.110065</v>
      </c>
      <c r="E461" s="19">
        <f t="shared" si="71"/>
        <v>175.42783460320689</v>
      </c>
      <c r="F461" s="19">
        <f t="shared" si="72"/>
        <v>2.2699999999999999E-3</v>
      </c>
      <c r="G461" s="19">
        <f t="shared" si="73"/>
        <v>1.9989617000000002</v>
      </c>
      <c r="H461" s="19">
        <f t="shared" si="74"/>
        <v>1.7384248907542104</v>
      </c>
      <c r="I461" s="19">
        <f t="shared" si="75"/>
        <v>0.17384248907542105</v>
      </c>
      <c r="J461" s="19">
        <f t="shared" si="76"/>
        <v>0.36020793049992184</v>
      </c>
      <c r="K461" s="19">
        <f>VLOOKUP(A461,'Refractive index'!$C$5:$D$1430,2,FALSE)</f>
        <v>1.35385</v>
      </c>
      <c r="L461" s="19">
        <f>VLOOKUP(A461,'Refractive index'!$G$5:$H$1430,2,FALSE)</f>
        <v>1.3231599999999999</v>
      </c>
      <c r="M461" s="19">
        <f t="shared" si="77"/>
        <v>1.3246944999999999</v>
      </c>
      <c r="N461">
        <f t="shared" si="78"/>
        <v>0.11122304585260837</v>
      </c>
    </row>
    <row r="462" spans="1:14" x14ac:dyDescent="0.25">
      <c r="A462" s="9">
        <v>1258</v>
      </c>
      <c r="B462">
        <f t="shared" si="79"/>
        <v>1</v>
      </c>
      <c r="C462" s="20">
        <f>VLOOKUP(A462,'Absorption coefficient'!$C462:$D2295,2,FALSE)</f>
        <v>1.1000399999999999</v>
      </c>
      <c r="D462" s="19">
        <f t="shared" si="70"/>
        <v>0.11000399999999999</v>
      </c>
      <c r="E462" s="19">
        <f t="shared" si="71"/>
        <v>175.06688786042011</v>
      </c>
      <c r="F462" s="19">
        <f t="shared" si="72"/>
        <v>2.2699999999999999E-3</v>
      </c>
      <c r="G462" s="19">
        <f t="shared" si="73"/>
        <v>1.9995098000000002</v>
      </c>
      <c r="H462" s="19">
        <f t="shared" si="74"/>
        <v>1.7348415749247985</v>
      </c>
      <c r="I462" s="19">
        <f t="shared" si="75"/>
        <v>0.17348415749247986</v>
      </c>
      <c r="J462" s="19">
        <f t="shared" si="76"/>
        <v>0.35961851244610543</v>
      </c>
      <c r="K462" s="19">
        <f>VLOOKUP(A462,'Refractive index'!$C$5:$D$1430,2,FALSE)</f>
        <v>1.3538399999999999</v>
      </c>
      <c r="L462" s="19">
        <f>VLOOKUP(A462,'Refractive index'!$G$5:$H$1430,2,FALSE)</f>
        <v>1.32314</v>
      </c>
      <c r="M462" s="19">
        <f t="shared" si="77"/>
        <v>1.324675</v>
      </c>
      <c r="N462">
        <f t="shared" si="78"/>
        <v>0.11109604284206838</v>
      </c>
    </row>
    <row r="463" spans="1:14" x14ac:dyDescent="0.25">
      <c r="A463" s="9">
        <v>1259</v>
      </c>
      <c r="B463">
        <f t="shared" si="79"/>
        <v>1</v>
      </c>
      <c r="C463" s="20">
        <f>VLOOKUP(A463,'Absorption coefficient'!$C463:$D2296,2,FALSE)</f>
        <v>1.0979399999999999</v>
      </c>
      <c r="D463" s="19">
        <f t="shared" si="70"/>
        <v>0.10979399999999999</v>
      </c>
      <c r="E463" s="19">
        <f t="shared" si="71"/>
        <v>174.70696969633707</v>
      </c>
      <c r="F463" s="19">
        <f t="shared" si="72"/>
        <v>2.2699999999999999E-3</v>
      </c>
      <c r="G463" s="19">
        <f t="shared" si="73"/>
        <v>2.0000578999999998</v>
      </c>
      <c r="H463" s="19">
        <f t="shared" si="74"/>
        <v>1.7312684761922337</v>
      </c>
      <c r="I463" s="19">
        <f t="shared" si="75"/>
        <v>0.17312684761922337</v>
      </c>
      <c r="J463" s="19">
        <f t="shared" si="76"/>
        <v>0.3590294248458229</v>
      </c>
      <c r="K463" s="19">
        <f>VLOOKUP(A463,'Refractive index'!$C$5:$D$1430,2,FALSE)</f>
        <v>1.35382</v>
      </c>
      <c r="L463" s="19">
        <f>VLOOKUP(A463,'Refractive index'!$G$5:$H$1430,2,FALSE)</f>
        <v>1.3231200000000001</v>
      </c>
      <c r="M463" s="19">
        <f t="shared" si="77"/>
        <v>1.3246550000000001</v>
      </c>
      <c r="N463">
        <f t="shared" si="78"/>
        <v>0.11096921509312317</v>
      </c>
    </row>
    <row r="464" spans="1:14" x14ac:dyDescent="0.25">
      <c r="A464" s="9">
        <v>1260</v>
      </c>
      <c r="B464">
        <f t="shared" si="79"/>
        <v>1</v>
      </c>
      <c r="C464" s="20">
        <f>VLOOKUP(A464,'Absorption coefficient'!$C464:$D2297,2,FALSE)</f>
        <v>1.0939300000000001</v>
      </c>
      <c r="D464" s="19">
        <f t="shared" si="70"/>
        <v>0.109393</v>
      </c>
      <c r="E464" s="19">
        <f t="shared" si="71"/>
        <v>174.34807636635821</v>
      </c>
      <c r="F464" s="19">
        <f t="shared" si="72"/>
        <v>2.2699999999999999E-3</v>
      </c>
      <c r="G464" s="19">
        <f t="shared" si="73"/>
        <v>2.0006060000000003</v>
      </c>
      <c r="H464" s="19">
        <f t="shared" si="74"/>
        <v>1.7277055573497297</v>
      </c>
      <c r="I464" s="19">
        <f t="shared" si="75"/>
        <v>0.17277055573497296</v>
      </c>
      <c r="J464" s="19">
        <f t="shared" si="76"/>
        <v>0.35844067086602505</v>
      </c>
      <c r="K464" s="19">
        <f>VLOOKUP(A464,'Refractive index'!$C$5:$D$1430,2,FALSE)</f>
        <v>1.3537999999999999</v>
      </c>
      <c r="L464" s="19">
        <f>VLOOKUP(A464,'Refractive index'!$G$5:$H$1430,2,FALSE)</f>
        <v>1.3230999999999999</v>
      </c>
      <c r="M464" s="19">
        <f t="shared" si="77"/>
        <v>1.324635</v>
      </c>
      <c r="N464">
        <f t="shared" si="78"/>
        <v>0.11084256183143329</v>
      </c>
    </row>
    <row r="465" spans="1:14" x14ac:dyDescent="0.25">
      <c r="A465" s="9">
        <v>1261</v>
      </c>
      <c r="B465">
        <f t="shared" si="79"/>
        <v>1</v>
      </c>
      <c r="C465" s="20">
        <f>VLOOKUP(A465,'Absorption coefficient'!$C465:$D2298,2,FALSE)</f>
        <v>1.08921</v>
      </c>
      <c r="D465" s="19">
        <f t="shared" si="70"/>
        <v>0.108921</v>
      </c>
      <c r="E465" s="19">
        <f t="shared" si="71"/>
        <v>173.99020414247221</v>
      </c>
      <c r="F465" s="19">
        <f t="shared" si="72"/>
        <v>2.2699999999999999E-3</v>
      </c>
      <c r="G465" s="19">
        <f t="shared" si="73"/>
        <v>2.0011540999999999</v>
      </c>
      <c r="H465" s="19">
        <f t="shared" si="74"/>
        <v>1.7241527813553497</v>
      </c>
      <c r="I465" s="19">
        <f t="shared" si="75"/>
        <v>0.17241527813553498</v>
      </c>
      <c r="J465" s="19">
        <f t="shared" si="76"/>
        <v>0.35785225368635554</v>
      </c>
      <c r="K465" s="19">
        <f>VLOOKUP(A465,'Refractive index'!$C$5:$D$1430,2,FALSE)</f>
        <v>1.35378</v>
      </c>
      <c r="L465" s="19">
        <f>VLOOKUP(A465,'Refractive index'!$G$5:$H$1430,2,FALSE)</f>
        <v>1.32308</v>
      </c>
      <c r="M465" s="19">
        <f t="shared" si="77"/>
        <v>1.3246150000000001</v>
      </c>
      <c r="N465">
        <f t="shared" si="78"/>
        <v>0.11071608228477396</v>
      </c>
    </row>
    <row r="466" spans="1:14" x14ac:dyDescent="0.25">
      <c r="A466" s="9">
        <v>1262</v>
      </c>
      <c r="B466">
        <f t="shared" si="79"/>
        <v>1</v>
      </c>
      <c r="C466" s="20">
        <f>VLOOKUP(A466,'Absorption coefficient'!$C466:$D2299,2,FALSE)</f>
        <v>1.0853699999999999</v>
      </c>
      <c r="D466" s="19">
        <f t="shared" si="70"/>
        <v>0.10853699999999999</v>
      </c>
      <c r="E466" s="19">
        <f t="shared" si="71"/>
        <v>173.63334931316945</v>
      </c>
      <c r="F466" s="19">
        <f t="shared" si="72"/>
        <v>2.2699999999999999E-3</v>
      </c>
      <c r="G466" s="19">
        <f t="shared" si="73"/>
        <v>2.0017022</v>
      </c>
      <c r="H466" s="19">
        <f t="shared" si="74"/>
        <v>1.7206101113311518</v>
      </c>
      <c r="I466" s="19">
        <f t="shared" si="75"/>
        <v>0.17206101113311517</v>
      </c>
      <c r="J466" s="19">
        <f t="shared" si="76"/>
        <v>0.35726417649910047</v>
      </c>
      <c r="K466" s="19">
        <f>VLOOKUP(A466,'Refractive index'!$C$5:$D$1430,2,FALSE)</f>
        <v>1.3537699999999999</v>
      </c>
      <c r="L466" s="19">
        <f>VLOOKUP(A466,'Refractive index'!$G$5:$H$1430,2,FALSE)</f>
        <v>1.3230500000000001</v>
      </c>
      <c r="M466" s="19">
        <f t="shared" si="77"/>
        <v>1.324586</v>
      </c>
      <c r="N466">
        <f t="shared" si="78"/>
        <v>0.11058977568304022</v>
      </c>
    </row>
    <row r="467" spans="1:14" x14ac:dyDescent="0.25">
      <c r="A467" s="9">
        <v>1263</v>
      </c>
      <c r="B467">
        <f t="shared" si="79"/>
        <v>1</v>
      </c>
      <c r="C467" s="20">
        <f>VLOOKUP(A467,'Absorption coefficient'!$C467:$D2300,2,FALSE)</f>
        <v>1.0835300000000001</v>
      </c>
      <c r="D467" s="19">
        <f t="shared" si="70"/>
        <v>0.108353</v>
      </c>
      <c r="E467" s="19">
        <f t="shared" si="71"/>
        <v>173.27750818335838</v>
      </c>
      <c r="F467" s="19">
        <f t="shared" si="72"/>
        <v>2.2699999999999999E-3</v>
      </c>
      <c r="G467" s="19">
        <f t="shared" si="73"/>
        <v>2.0022503</v>
      </c>
      <c r="H467" s="19">
        <f t="shared" si="74"/>
        <v>1.7170775105623539</v>
      </c>
      <c r="I467" s="19">
        <f t="shared" si="75"/>
        <v>0.1717077510562354</v>
      </c>
      <c r="J467" s="19">
        <f t="shared" si="76"/>
        <v>0.35667644250913233</v>
      </c>
      <c r="K467" s="19">
        <f>VLOOKUP(A467,'Refractive index'!$C$5:$D$1430,2,FALSE)</f>
        <v>1.35375</v>
      </c>
      <c r="L467" s="19">
        <f>VLOOKUP(A467,'Refractive index'!$G$5:$H$1430,2,FALSE)</f>
        <v>1.3230299999999999</v>
      </c>
      <c r="M467" s="19">
        <f t="shared" si="77"/>
        <v>1.3245659999999999</v>
      </c>
      <c r="N467">
        <f t="shared" si="78"/>
        <v>0.11046364125825364</v>
      </c>
    </row>
    <row r="468" spans="1:14" x14ac:dyDescent="0.25">
      <c r="A468" s="9">
        <v>1264</v>
      </c>
      <c r="B468">
        <f t="shared" si="79"/>
        <v>1</v>
      </c>
      <c r="C468" s="20">
        <f>VLOOKUP(A468,'Absorption coefficient'!$C468:$D2301,2,FALSE)</f>
        <v>1.0830500000000001</v>
      </c>
      <c r="D468" s="19">
        <f t="shared" si="70"/>
        <v>0.10830500000000001</v>
      </c>
      <c r="E468" s="19">
        <f t="shared" si="71"/>
        <v>172.92267707427698</v>
      </c>
      <c r="F468" s="19">
        <f t="shared" si="72"/>
        <v>2.2699999999999999E-3</v>
      </c>
      <c r="G468" s="19">
        <f t="shared" si="73"/>
        <v>2.0027984000000001</v>
      </c>
      <c r="H468" s="19">
        <f t="shared" si="74"/>
        <v>1.7135549424964538</v>
      </c>
      <c r="I468" s="19">
        <f t="shared" si="75"/>
        <v>0.17135549424964538</v>
      </c>
      <c r="J468" s="19">
        <f t="shared" si="76"/>
        <v>0.35608905493385701</v>
      </c>
      <c r="K468" s="19">
        <f>VLOOKUP(A468,'Refractive index'!$C$5:$D$1430,2,FALSE)</f>
        <v>1.3537300000000001</v>
      </c>
      <c r="L468" s="19">
        <f>VLOOKUP(A468,'Refractive index'!$G$5:$H$1430,2,FALSE)</f>
        <v>1.32301</v>
      </c>
      <c r="M468" s="19">
        <f t="shared" si="77"/>
        <v>1.324546</v>
      </c>
      <c r="N468">
        <f t="shared" si="78"/>
        <v>0.1103376782445652</v>
      </c>
    </row>
    <row r="469" spans="1:14" x14ac:dyDescent="0.25">
      <c r="A469" s="9">
        <v>1265</v>
      </c>
      <c r="B469">
        <f t="shared" si="79"/>
        <v>1</v>
      </c>
      <c r="C469" s="20">
        <f>VLOOKUP(A469,'Absorption coefficient'!$C469:$D2302,2,FALSE)</f>
        <v>1.0827899999999999</v>
      </c>
      <c r="D469" s="19">
        <f t="shared" si="70"/>
        <v>0.10827899999999999</v>
      </c>
      <c r="E469" s="19">
        <f t="shared" si="71"/>
        <v>172.56885232341128</v>
      </c>
      <c r="F469" s="19">
        <f t="shared" si="72"/>
        <v>2.2699999999999999E-3</v>
      </c>
      <c r="G469" s="19">
        <f t="shared" si="73"/>
        <v>2.0033465000000001</v>
      </c>
      <c r="H469" s="19">
        <f t="shared" si="74"/>
        <v>1.7100423707424224</v>
      </c>
      <c r="I469" s="19">
        <f t="shared" si="75"/>
        <v>0.17100423707424223</v>
      </c>
      <c r="J469" s="19">
        <f t="shared" si="76"/>
        <v>0.35550201700315687</v>
      </c>
      <c r="K469" s="19">
        <f>VLOOKUP(A469,'Refractive index'!$C$5:$D$1430,2,FALSE)</f>
        <v>1.35372</v>
      </c>
      <c r="L469" s="19">
        <f>VLOOKUP(A469,'Refractive index'!$G$5:$H$1430,2,FALSE)</f>
        <v>1.323</v>
      </c>
      <c r="M469" s="19">
        <f t="shared" si="77"/>
        <v>1.3245359999999999</v>
      </c>
      <c r="N469">
        <f t="shared" si="78"/>
        <v>0.1102118858782631</v>
      </c>
    </row>
    <row r="470" spans="1:14" x14ac:dyDescent="0.25">
      <c r="A470" s="9">
        <v>1266</v>
      </c>
      <c r="B470">
        <f t="shared" si="79"/>
        <v>1</v>
      </c>
      <c r="C470" s="20">
        <f>VLOOKUP(A470,'Absorption coefficient'!$C470:$D2303,2,FALSE)</f>
        <v>1.0819399999999999</v>
      </c>
      <c r="D470" s="19">
        <f t="shared" si="70"/>
        <v>0.10819399999999998</v>
      </c>
      <c r="E470" s="19">
        <f t="shared" si="71"/>
        <v>172.2160302844085</v>
      </c>
      <c r="F470" s="19">
        <f t="shared" si="72"/>
        <v>2.2699999999999999E-3</v>
      </c>
      <c r="G470" s="19">
        <f t="shared" si="73"/>
        <v>2.0038946000000002</v>
      </c>
      <c r="H470" s="19">
        <f t="shared" si="74"/>
        <v>1.7065397590698359</v>
      </c>
      <c r="I470" s="19">
        <f t="shared" si="75"/>
        <v>0.17065397590698358</v>
      </c>
      <c r="J470" s="19">
        <f t="shared" si="76"/>
        <v>0.35491533195933267</v>
      </c>
      <c r="K470" s="19">
        <f>VLOOKUP(A470,'Refractive index'!$C$5:$D$1430,2,FALSE)</f>
        <v>1.3536999999999999</v>
      </c>
      <c r="L470" s="19">
        <f>VLOOKUP(A470,'Refractive index'!$G$5:$H$1430,2,FALSE)</f>
        <v>1.323</v>
      </c>
      <c r="M470" s="19">
        <f t="shared" si="77"/>
        <v>1.324535</v>
      </c>
      <c r="N470">
        <f t="shared" si="78"/>
        <v>0.11008626339777655</v>
      </c>
    </row>
    <row r="471" spans="1:14" x14ac:dyDescent="0.25">
      <c r="A471" s="9">
        <v>1267</v>
      </c>
      <c r="B471">
        <f t="shared" si="79"/>
        <v>1</v>
      </c>
      <c r="C471" s="20">
        <f>VLOOKUP(A471,'Absorption coefficient'!$C471:$D2304,2,FALSE)</f>
        <v>1.08073</v>
      </c>
      <c r="D471" s="19">
        <f t="shared" si="70"/>
        <v>0.108073</v>
      </c>
      <c r="E471" s="19">
        <f t="shared" si="71"/>
        <v>171.86420732699159</v>
      </c>
      <c r="F471" s="19">
        <f t="shared" si="72"/>
        <v>2.2699999999999999E-3</v>
      </c>
      <c r="G471" s="19">
        <f t="shared" si="73"/>
        <v>2.0044427000000002</v>
      </c>
      <c r="H471" s="19">
        <f t="shared" si="74"/>
        <v>1.7030470714080317</v>
      </c>
      <c r="I471" s="19">
        <f t="shared" si="75"/>
        <v>0.17030470714080317</v>
      </c>
      <c r="J471" s="19">
        <f t="shared" si="76"/>
        <v>0.35432900305704584</v>
      </c>
      <c r="K471" s="19">
        <f>VLOOKUP(A471,'Refractive index'!$C$5:$D$1430,2,FALSE)</f>
        <v>1.35368</v>
      </c>
      <c r="L471" s="19">
        <f>VLOOKUP(A471,'Refractive index'!$G$5:$H$1430,2,FALSE)</f>
        <v>1.323</v>
      </c>
      <c r="M471" s="19">
        <f t="shared" si="77"/>
        <v>1.3245339999999999</v>
      </c>
      <c r="N471">
        <f t="shared" si="78"/>
        <v>0.10996081004368023</v>
      </c>
    </row>
    <row r="472" spans="1:14" x14ac:dyDescent="0.25">
      <c r="A472" s="9">
        <v>1268</v>
      </c>
      <c r="B472">
        <f t="shared" si="79"/>
        <v>1</v>
      </c>
      <c r="C472" s="20">
        <f>VLOOKUP(A472,'Absorption coefficient'!$C472:$D2305,2,FALSE)</f>
        <v>1.0797000000000001</v>
      </c>
      <c r="D472" s="19">
        <f t="shared" si="70"/>
        <v>0.10797000000000001</v>
      </c>
      <c r="E472" s="19">
        <f t="shared" si="71"/>
        <v>171.51337983687952</v>
      </c>
      <c r="F472" s="19">
        <f t="shared" si="72"/>
        <v>2.2699999999999999E-3</v>
      </c>
      <c r="G472" s="19">
        <f t="shared" si="73"/>
        <v>2.0049907999999999</v>
      </c>
      <c r="H472" s="19">
        <f t="shared" si="74"/>
        <v>1.6995642718453101</v>
      </c>
      <c r="I472" s="19">
        <f t="shared" si="75"/>
        <v>0.16995642718453102</v>
      </c>
      <c r="J472" s="19">
        <f t="shared" si="76"/>
        <v>0.35374303356325687</v>
      </c>
      <c r="K472" s="19">
        <f>VLOOKUP(A472,'Refractive index'!$C$5:$D$1430,2,FALSE)</f>
        <v>1.3536600000000001</v>
      </c>
      <c r="L472" s="19">
        <f>VLOOKUP(A472,'Refractive index'!$G$5:$H$1430,2,FALSE)</f>
        <v>1.323</v>
      </c>
      <c r="M472" s="19">
        <f t="shared" si="77"/>
        <v>1.324533</v>
      </c>
      <c r="N472">
        <f t="shared" si="78"/>
        <v>0.10983552505870224</v>
      </c>
    </row>
    <row r="473" spans="1:14" x14ac:dyDescent="0.25">
      <c r="A473" s="9">
        <v>1269</v>
      </c>
      <c r="B473">
        <f t="shared" si="79"/>
        <v>1</v>
      </c>
      <c r="C473" s="20">
        <f>VLOOKUP(A473,'Absorption coefficient'!$C473:$D2306,2,FALSE)</f>
        <v>1.07938</v>
      </c>
      <c r="D473" s="19">
        <f t="shared" si="70"/>
        <v>0.10793800000000001</v>
      </c>
      <c r="E473" s="19">
        <f t="shared" si="71"/>
        <v>171.1635442157027</v>
      </c>
      <c r="F473" s="19">
        <f t="shared" si="72"/>
        <v>2.2699999999999999E-3</v>
      </c>
      <c r="G473" s="19">
        <f t="shared" si="73"/>
        <v>2.0055389000000003</v>
      </c>
      <c r="H473" s="19">
        <f t="shared" si="74"/>
        <v>1.6960913246280995</v>
      </c>
      <c r="I473" s="19">
        <f t="shared" si="75"/>
        <v>0.16960913246280995</v>
      </c>
      <c r="J473" s="19">
        <f t="shared" si="76"/>
        <v>0.35315742675716466</v>
      </c>
      <c r="K473" s="19">
        <f>VLOOKUP(A473,'Refractive index'!$C$5:$D$1430,2,FALSE)</f>
        <v>1.35365</v>
      </c>
      <c r="L473" s="19">
        <f>VLOOKUP(A473,'Refractive index'!$G$5:$H$1430,2,FALSE)</f>
        <v>1.323</v>
      </c>
      <c r="M473" s="19">
        <f t="shared" si="77"/>
        <v>1.3245324999999999</v>
      </c>
      <c r="N473">
        <f t="shared" si="78"/>
        <v>0.10971040768772891</v>
      </c>
    </row>
    <row r="474" spans="1:14" x14ac:dyDescent="0.25">
      <c r="A474" s="9">
        <v>1270</v>
      </c>
      <c r="B474">
        <f t="shared" si="79"/>
        <v>1</v>
      </c>
      <c r="C474" s="20">
        <f>VLOOKUP(A474,'Absorption coefficient'!$C474:$D2307,2,FALSE)</f>
        <v>1.0802499999999999</v>
      </c>
      <c r="D474" s="19">
        <f t="shared" si="70"/>
        <v>0.108025</v>
      </c>
      <c r="E474" s="19">
        <f t="shared" si="71"/>
        <v>170.81469688091832</v>
      </c>
      <c r="F474" s="19">
        <f t="shared" si="72"/>
        <v>2.2699999999999999E-3</v>
      </c>
      <c r="G474" s="19">
        <f t="shared" si="73"/>
        <v>2.006087</v>
      </c>
      <c r="H474" s="19">
        <f t="shared" si="74"/>
        <v>1.692628194160112</v>
      </c>
      <c r="I474" s="19">
        <f t="shared" si="75"/>
        <v>0.16926281941601121</v>
      </c>
      <c r="J474" s="19">
        <f t="shared" si="76"/>
        <v>0.3525721859301435</v>
      </c>
      <c r="K474" s="19">
        <f>VLOOKUP(A474,'Refractive index'!$C$5:$D$1430,2,FALSE)</f>
        <v>1.3536300000000001</v>
      </c>
      <c r="L474" s="19">
        <f>VLOOKUP(A474,'Refractive index'!$G$5:$H$1430,2,FALSE)</f>
        <v>1.323</v>
      </c>
      <c r="M474" s="19">
        <f t="shared" si="77"/>
        <v>1.3245315</v>
      </c>
      <c r="N474">
        <f t="shared" si="78"/>
        <v>0.109585457177809</v>
      </c>
    </row>
    <row r="475" spans="1:14" x14ac:dyDescent="0.25">
      <c r="A475" s="9">
        <v>1271</v>
      </c>
      <c r="B475">
        <f t="shared" si="79"/>
        <v>1</v>
      </c>
      <c r="C475" s="20">
        <f>VLOOKUP(A475,'Absorption coefficient'!$C475:$D2308,2,FALSE)</f>
        <v>1.0826100000000001</v>
      </c>
      <c r="D475" s="19">
        <f t="shared" si="70"/>
        <v>0.10826100000000001</v>
      </c>
      <c r="E475" s="19">
        <f t="shared" si="71"/>
        <v>170.46683426573088</v>
      </c>
      <c r="F475" s="19">
        <f t="shared" si="72"/>
        <v>2.2699999999999999E-3</v>
      </c>
      <c r="G475" s="19">
        <f t="shared" si="73"/>
        <v>2.0066351</v>
      </c>
      <c r="H475" s="19">
        <f t="shared" si="74"/>
        <v>1.6891748450015509</v>
      </c>
      <c r="I475" s="19">
        <f t="shared" si="75"/>
        <v>0.16891748450015509</v>
      </c>
      <c r="J475" s="19">
        <f t="shared" si="76"/>
        <v>0.35198731438567832</v>
      </c>
      <c r="K475" s="19">
        <f>VLOOKUP(A475,'Refractive index'!$C$5:$D$1430,2,FALSE)</f>
        <v>1.35361</v>
      </c>
      <c r="L475" s="19">
        <f>VLOOKUP(A475,'Refractive index'!$G$5:$H$1430,2,FALSE)</f>
        <v>1.3229900000000001</v>
      </c>
      <c r="M475" s="19">
        <f t="shared" si="77"/>
        <v>1.3245210000000001</v>
      </c>
      <c r="N475">
        <f t="shared" si="78"/>
        <v>0.10946067277816106</v>
      </c>
    </row>
    <row r="476" spans="1:14" x14ac:dyDescent="0.25">
      <c r="A476" s="9">
        <v>1272</v>
      </c>
      <c r="B476">
        <f t="shared" si="79"/>
        <v>1</v>
      </c>
      <c r="C476" s="20">
        <f>VLOOKUP(A476,'Absorption coefficient'!$C476:$D2309,2,FALSE)</f>
        <v>1.0867100000000001</v>
      </c>
      <c r="D476" s="19">
        <f t="shared" si="70"/>
        <v>0.108671</v>
      </c>
      <c r="E476" s="19">
        <f t="shared" si="71"/>
        <v>170.11995281901085</v>
      </c>
      <c r="F476" s="19">
        <f t="shared" si="72"/>
        <v>2.2699999999999999E-3</v>
      </c>
      <c r="G476" s="19">
        <f t="shared" si="73"/>
        <v>2.0071832000000001</v>
      </c>
      <c r="H476" s="19">
        <f t="shared" si="74"/>
        <v>1.6857312418683106</v>
      </c>
      <c r="I476" s="19">
        <f t="shared" si="75"/>
        <v>0.16857312418683107</v>
      </c>
      <c r="J476" s="19">
        <f t="shared" si="76"/>
        <v>0.35140281543929908</v>
      </c>
      <c r="K476" s="19">
        <f>VLOOKUP(A476,'Refractive index'!$C$5:$D$1430,2,FALSE)</f>
        <v>1.3535999999999999</v>
      </c>
      <c r="L476" s="19">
        <f>VLOOKUP(A476,'Refractive index'!$G$5:$H$1430,2,FALSE)</f>
        <v>1.32297</v>
      </c>
      <c r="M476" s="19">
        <f t="shared" si="77"/>
        <v>1.3245015</v>
      </c>
      <c r="N476">
        <f t="shared" si="78"/>
        <v>0.10933605374018003</v>
      </c>
    </row>
    <row r="477" spans="1:14" x14ac:dyDescent="0.25">
      <c r="A477" s="9">
        <v>1273</v>
      </c>
      <c r="B477">
        <f t="shared" si="79"/>
        <v>1</v>
      </c>
      <c r="C477" s="20">
        <f>VLOOKUP(A477,'Absorption coefficient'!$C477:$D2310,2,FALSE)</f>
        <v>1.0925100000000001</v>
      </c>
      <c r="D477" s="19">
        <f t="shared" si="70"/>
        <v>0.10925100000000001</v>
      </c>
      <c r="E477" s="19">
        <f t="shared" si="71"/>
        <v>169.7740490052114</v>
      </c>
      <c r="F477" s="19">
        <f t="shared" si="72"/>
        <v>2.2699999999999999E-3</v>
      </c>
      <c r="G477" s="19">
        <f t="shared" si="73"/>
        <v>2.0077313000000001</v>
      </c>
      <c r="H477" s="19">
        <f t="shared" si="74"/>
        <v>1.6822973496311382</v>
      </c>
      <c r="I477" s="19">
        <f t="shared" si="75"/>
        <v>0.16822973496311383</v>
      </c>
      <c r="J477" s="19">
        <f t="shared" si="76"/>
        <v>0.35081869241851382</v>
      </c>
      <c r="K477" s="19">
        <f>VLOOKUP(A477,'Refractive index'!$C$5:$D$1430,2,FALSE)</f>
        <v>1.35358</v>
      </c>
      <c r="L477" s="19">
        <f>VLOOKUP(A477,'Refractive index'!$G$5:$H$1430,2,FALSE)</f>
        <v>1.3229500000000001</v>
      </c>
      <c r="M477" s="19">
        <f t="shared" si="77"/>
        <v>1.3244815000000001</v>
      </c>
      <c r="N477">
        <f t="shared" si="78"/>
        <v>0.10921159931744109</v>
      </c>
    </row>
    <row r="478" spans="1:14" x14ac:dyDescent="0.25">
      <c r="A478" s="9">
        <v>1274</v>
      </c>
      <c r="B478">
        <f t="shared" si="79"/>
        <v>1</v>
      </c>
      <c r="C478" s="20">
        <f>VLOOKUP(A478,'Absorption coefficient'!$C478:$D2311,2,FALSE)</f>
        <v>1.09874</v>
      </c>
      <c r="D478" s="19">
        <f t="shared" si="70"/>
        <v>0.109874</v>
      </c>
      <c r="E478" s="19">
        <f t="shared" si="71"/>
        <v>169.4291193042904</v>
      </c>
      <c r="F478" s="19">
        <f t="shared" si="72"/>
        <v>2.2699999999999999E-3</v>
      </c>
      <c r="G478" s="19">
        <f t="shared" si="73"/>
        <v>2.0082794000000002</v>
      </c>
      <c r="H478" s="19">
        <f t="shared" si="74"/>
        <v>1.6788731333148672</v>
      </c>
      <c r="I478" s="19">
        <f t="shared" si="75"/>
        <v>0.16788731333148671</v>
      </c>
      <c r="J478" s="19">
        <f t="shared" si="76"/>
        <v>0.35023494866274085</v>
      </c>
      <c r="K478" s="19">
        <f>VLOOKUP(A478,'Refractive index'!$C$5:$D$1430,2,FALSE)</f>
        <v>1.3535600000000001</v>
      </c>
      <c r="L478" s="19">
        <f>VLOOKUP(A478,'Refractive index'!$G$5:$H$1430,2,FALSE)</f>
        <v>1.3229200000000001</v>
      </c>
      <c r="M478" s="19">
        <f t="shared" si="77"/>
        <v>1.3244520000000002</v>
      </c>
      <c r="N478">
        <f t="shared" si="78"/>
        <v>0.10908730876570798</v>
      </c>
    </row>
    <row r="479" spans="1:14" x14ac:dyDescent="0.25">
      <c r="A479" s="9">
        <v>1275</v>
      </c>
      <c r="B479">
        <f t="shared" si="79"/>
        <v>1</v>
      </c>
      <c r="C479" s="20">
        <f>VLOOKUP(A479,'Absorption coefficient'!$C479:$D2312,2,FALSE)</f>
        <v>1.1038699999999999</v>
      </c>
      <c r="D479" s="19">
        <f t="shared" si="70"/>
        <v>0.11038699999999999</v>
      </c>
      <c r="E479" s="19">
        <f t="shared" si="71"/>
        <v>169.08516021162754</v>
      </c>
      <c r="F479" s="19">
        <f t="shared" si="72"/>
        <v>2.2699999999999999E-3</v>
      </c>
      <c r="G479" s="19">
        <f t="shared" si="73"/>
        <v>2.0088275000000002</v>
      </c>
      <c r="H479" s="19">
        <f t="shared" si="74"/>
        <v>1.6754585580975887</v>
      </c>
      <c r="I479" s="19">
        <f t="shared" si="75"/>
        <v>0.16754585580975886</v>
      </c>
      <c r="J479" s="19">
        <f t="shared" si="76"/>
        <v>0.34965158752323777</v>
      </c>
      <c r="K479" s="19">
        <f>VLOOKUP(A479,'Refractive index'!$C$5:$D$1430,2,FALSE)</f>
        <v>1.35354</v>
      </c>
      <c r="L479" s="19">
        <f>VLOOKUP(A479,'Refractive index'!$G$5:$H$1430,2,FALSE)</f>
        <v>1.3229</v>
      </c>
      <c r="M479" s="19">
        <f t="shared" si="77"/>
        <v>1.3244320000000001</v>
      </c>
      <c r="N479">
        <f t="shared" si="78"/>
        <v>0.10896318134293718</v>
      </c>
    </row>
    <row r="480" spans="1:14" x14ac:dyDescent="0.25">
      <c r="A480" s="9">
        <v>1276</v>
      </c>
      <c r="B480">
        <f t="shared" si="79"/>
        <v>1</v>
      </c>
      <c r="C480" s="20">
        <f>VLOOKUP(A480,'Absorption coefficient'!$C480:$D2313,2,FALSE)</f>
        <v>1.1068499999999999</v>
      </c>
      <c r="D480" s="19">
        <f t="shared" si="70"/>
        <v>0.11068499999999999</v>
      </c>
      <c r="E480" s="19">
        <f t="shared" si="71"/>
        <v>168.74216823794654</v>
      </c>
      <c r="F480" s="19">
        <f t="shared" si="72"/>
        <v>2.2699999999999999E-3</v>
      </c>
      <c r="G480" s="19">
        <f t="shared" si="73"/>
        <v>2.0093756000000003</v>
      </c>
      <c r="H480" s="19">
        <f t="shared" si="74"/>
        <v>1.6720535893098802</v>
      </c>
      <c r="I480" s="19">
        <f t="shared" si="75"/>
        <v>0.16720535893098804</v>
      </c>
      <c r="J480" s="19">
        <f t="shared" si="76"/>
        <v>0.34906861236303099</v>
      </c>
      <c r="K480" s="19">
        <f>VLOOKUP(A480,'Refractive index'!$C$5:$D$1430,2,FALSE)</f>
        <v>1.3535299999999999</v>
      </c>
      <c r="L480" s="19">
        <f>VLOOKUP(A480,'Refractive index'!$G$5:$H$1430,2,FALSE)</f>
        <v>1.3228800000000001</v>
      </c>
      <c r="M480" s="19">
        <f t="shared" si="77"/>
        <v>1.3244125</v>
      </c>
      <c r="N480">
        <f t="shared" si="78"/>
        <v>0.10883921630928552</v>
      </c>
    </row>
    <row r="481" spans="1:14" x14ac:dyDescent="0.25">
      <c r="A481" s="9">
        <v>1277</v>
      </c>
      <c r="B481">
        <f t="shared" si="79"/>
        <v>1</v>
      </c>
      <c r="C481" s="20">
        <f>VLOOKUP(A481,'Absorption coefficient'!$C481:$D2314,2,FALSE)</f>
        <v>1.1087400000000001</v>
      </c>
      <c r="D481" s="19">
        <f t="shared" si="70"/>
        <v>0.110874</v>
      </c>
      <c r="E481" s="19">
        <f t="shared" si="71"/>
        <v>168.40013990923748</v>
      </c>
      <c r="F481" s="19">
        <f t="shared" si="72"/>
        <v>2.2699999999999999E-3</v>
      </c>
      <c r="G481" s="19">
        <f t="shared" si="73"/>
        <v>2.0099236999999999</v>
      </c>
      <c r="H481" s="19">
        <f t="shared" si="74"/>
        <v>1.6686581924340331</v>
      </c>
      <c r="I481" s="19">
        <f t="shared" si="75"/>
        <v>0.16686581924340332</v>
      </c>
      <c r="J481" s="19">
        <f t="shared" si="76"/>
        <v>0.3484860265568428</v>
      </c>
      <c r="K481" s="19">
        <f>VLOOKUP(A481,'Refractive index'!$C$5:$D$1430,2,FALSE)</f>
        <v>1.35351</v>
      </c>
      <c r="L481" s="19">
        <f>VLOOKUP(A481,'Refractive index'!$G$5:$H$1430,2,FALSE)</f>
        <v>1.3228599999999999</v>
      </c>
      <c r="M481" s="19">
        <f t="shared" si="77"/>
        <v>1.3243924999999999</v>
      </c>
      <c r="N481">
        <f t="shared" si="78"/>
        <v>0.10871541292711734</v>
      </c>
    </row>
    <row r="482" spans="1:14" x14ac:dyDescent="0.25">
      <c r="A482" s="9">
        <v>1278</v>
      </c>
      <c r="B482">
        <f t="shared" si="79"/>
        <v>1</v>
      </c>
      <c r="C482" s="20">
        <f>VLOOKUP(A482,'Absorption coefficient'!$C482:$D2315,2,FALSE)</f>
        <v>1.11111</v>
      </c>
      <c r="D482" s="19">
        <f t="shared" si="70"/>
        <v>0.111111</v>
      </c>
      <c r="E482" s="19">
        <f t="shared" si="71"/>
        <v>168.05907176667512</v>
      </c>
      <c r="F482" s="19">
        <f t="shared" si="72"/>
        <v>2.2699999999999999E-3</v>
      </c>
      <c r="G482" s="19">
        <f t="shared" si="73"/>
        <v>2.0104718000000004</v>
      </c>
      <c r="H482" s="19">
        <f t="shared" si="74"/>
        <v>1.6652723331032404</v>
      </c>
      <c r="I482" s="19">
        <f t="shared" si="75"/>
        <v>0.16652723331032404</v>
      </c>
      <c r="J482" s="19">
        <f t="shared" si="76"/>
        <v>0.3479038334910175</v>
      </c>
      <c r="K482" s="19">
        <f>VLOOKUP(A482,'Refractive index'!$C$5:$D$1430,2,FALSE)</f>
        <v>1.3534900000000001</v>
      </c>
      <c r="L482" s="19">
        <f>VLOOKUP(A482,'Refractive index'!$G$5:$H$1430,2,FALSE)</f>
        <v>1.32284</v>
      </c>
      <c r="M482" s="19">
        <f t="shared" si="77"/>
        <v>1.3243725</v>
      </c>
      <c r="N482">
        <f t="shared" si="78"/>
        <v>0.10859177046100925</v>
      </c>
    </row>
    <row r="483" spans="1:14" x14ac:dyDescent="0.25">
      <c r="A483" s="9">
        <v>1279</v>
      </c>
      <c r="B483">
        <f t="shared" si="79"/>
        <v>1</v>
      </c>
      <c r="C483" s="20">
        <f>VLOOKUP(A483,'Absorption coefficient'!$C483:$D2316,2,FALSE)</f>
        <v>1.1152200000000001</v>
      </c>
      <c r="D483" s="19">
        <f t="shared" si="70"/>
        <v>0.11152200000000001</v>
      </c>
      <c r="E483" s="19">
        <f t="shared" si="71"/>
        <v>167.71896036654022</v>
      </c>
      <c r="F483" s="19">
        <f t="shared" si="72"/>
        <v>2.2699999999999999E-3</v>
      </c>
      <c r="G483" s="19">
        <f t="shared" si="73"/>
        <v>2.0110199</v>
      </c>
      <c r="H483" s="19">
        <f t="shared" si="74"/>
        <v>1.6618959771008162</v>
      </c>
      <c r="I483" s="19">
        <f t="shared" si="75"/>
        <v>0.16618959771008163</v>
      </c>
      <c r="J483" s="19">
        <f t="shared" si="76"/>
        <v>0.3473220365634464</v>
      </c>
      <c r="K483" s="19">
        <f>VLOOKUP(A483,'Refractive index'!$C$5:$D$1430,2,FALSE)</f>
        <v>1.35348</v>
      </c>
      <c r="L483" s="19">
        <f>VLOOKUP(A483,'Refractive index'!$G$5:$H$1430,2,FALSE)</f>
        <v>1.3228200000000001</v>
      </c>
      <c r="M483" s="19">
        <f t="shared" si="77"/>
        <v>1.3243530000000001</v>
      </c>
      <c r="N483">
        <f t="shared" si="78"/>
        <v>0.10846828817775621</v>
      </c>
    </row>
    <row r="484" spans="1:14" x14ac:dyDescent="0.25">
      <c r="A484" s="9">
        <v>1280</v>
      </c>
      <c r="B484">
        <f t="shared" si="79"/>
        <v>1</v>
      </c>
      <c r="C484" s="20">
        <f>VLOOKUP(A484,'Absorption coefficient'!$C484:$D2317,2,FALSE)</f>
        <v>1.1210899999999999</v>
      </c>
      <c r="D484" s="19">
        <f t="shared" si="70"/>
        <v>0.11210899999999999</v>
      </c>
      <c r="E484" s="19">
        <f t="shared" si="71"/>
        <v>167.37980228014743</v>
      </c>
      <c r="F484" s="19">
        <f t="shared" si="72"/>
        <v>2.2699999999999999E-3</v>
      </c>
      <c r="G484" s="19">
        <f t="shared" si="73"/>
        <v>2.011568</v>
      </c>
      <c r="H484" s="19">
        <f t="shared" si="74"/>
        <v>1.658529090359478</v>
      </c>
      <c r="I484" s="19">
        <f t="shared" si="75"/>
        <v>0.16585290903594779</v>
      </c>
      <c r="J484" s="19">
        <f t="shared" si="76"/>
        <v>0.34674063918348974</v>
      </c>
      <c r="K484" s="19">
        <f>VLOOKUP(A484,'Refractive index'!$C$5:$D$1430,2,FALSE)</f>
        <v>1.3534600000000001</v>
      </c>
      <c r="L484" s="19">
        <f>VLOOKUP(A484,'Refractive index'!$G$5:$H$1430,2,FALSE)</f>
        <v>1.3228</v>
      </c>
      <c r="M484" s="19">
        <f t="shared" si="77"/>
        <v>1.324333</v>
      </c>
      <c r="N484">
        <f t="shared" si="78"/>
        <v>0.10834496534638208</v>
      </c>
    </row>
    <row r="485" spans="1:14" x14ac:dyDescent="0.25">
      <c r="A485" s="9">
        <v>1281</v>
      </c>
      <c r="B485">
        <f t="shared" si="79"/>
        <v>1</v>
      </c>
      <c r="C485" s="20">
        <f>VLOOKUP(A485,'Absorption coefficient'!$C485:$D2318,2,FALSE)</f>
        <v>1.12846</v>
      </c>
      <c r="D485" s="19">
        <f t="shared" si="70"/>
        <v>0.112846</v>
      </c>
      <c r="E485" s="19">
        <f t="shared" si="71"/>
        <v>167.04159409376078</v>
      </c>
      <c r="F485" s="19">
        <f t="shared" si="72"/>
        <v>2.2699999999999999E-3</v>
      </c>
      <c r="G485" s="19">
        <f t="shared" si="73"/>
        <v>2.0121161000000001</v>
      </c>
      <c r="H485" s="19">
        <f t="shared" si="74"/>
        <v>1.6551716389605056</v>
      </c>
      <c r="I485" s="19">
        <f t="shared" si="75"/>
        <v>0.16551716389605056</v>
      </c>
      <c r="J485" s="19">
        <f t="shared" si="76"/>
        <v>0.34615964477189987</v>
      </c>
      <c r="K485" s="19">
        <f>VLOOKUP(A485,'Refractive index'!$C$5:$D$1430,2,FALSE)</f>
        <v>1.35345</v>
      </c>
      <c r="L485" s="19">
        <f>VLOOKUP(A485,'Refractive index'!$G$5:$H$1430,2,FALSE)</f>
        <v>1.3227800000000001</v>
      </c>
      <c r="M485" s="19">
        <f t="shared" si="77"/>
        <v>1.3243135000000001</v>
      </c>
      <c r="N485">
        <f t="shared" si="78"/>
        <v>0.10822180123814137</v>
      </c>
    </row>
    <row r="486" spans="1:14" x14ac:dyDescent="0.25">
      <c r="A486" s="9">
        <v>1282</v>
      </c>
      <c r="B486">
        <f t="shared" si="79"/>
        <v>1</v>
      </c>
      <c r="C486" s="20">
        <f>VLOOKUP(A486,'Absorption coefficient'!$C486:$D2319,2,FALSE)</f>
        <v>1.1370499999999999</v>
      </c>
      <c r="D486" s="19">
        <f t="shared" si="70"/>
        <v>0.11370499999999999</v>
      </c>
      <c r="E486" s="19">
        <f t="shared" si="71"/>
        <v>166.70433240852222</v>
      </c>
      <c r="F486" s="19">
        <f t="shared" si="72"/>
        <v>2.2699999999999999E-3</v>
      </c>
      <c r="G486" s="19">
        <f t="shared" si="73"/>
        <v>2.0126642000000001</v>
      </c>
      <c r="H486" s="19">
        <f t="shared" si="74"/>
        <v>1.6518235891330335</v>
      </c>
      <c r="I486" s="19">
        <f t="shared" si="75"/>
        <v>0.16518235891330335</v>
      </c>
      <c r="J486" s="19">
        <f t="shared" si="76"/>
        <v>0.34557905676074052</v>
      </c>
      <c r="K486" s="19">
        <f>VLOOKUP(A486,'Refractive index'!$C$5:$D$1430,2,FALSE)</f>
        <v>1.3534299999999999</v>
      </c>
      <c r="L486" s="19">
        <f>VLOOKUP(A486,'Refractive index'!$G$5:$H$1430,2,FALSE)</f>
        <v>1.3227500000000001</v>
      </c>
      <c r="M486" s="19">
        <f t="shared" si="77"/>
        <v>1.324284</v>
      </c>
      <c r="N486">
        <f t="shared" si="78"/>
        <v>0.10809879512652988</v>
      </c>
    </row>
    <row r="487" spans="1:14" x14ac:dyDescent="0.25">
      <c r="A487" s="9">
        <v>1283</v>
      </c>
      <c r="B487">
        <f t="shared" si="79"/>
        <v>1</v>
      </c>
      <c r="C487" s="20">
        <f>VLOOKUP(A487,'Absorption coefficient'!$C487:$D2320,2,FALSE)</f>
        <v>1.14645</v>
      </c>
      <c r="D487" s="19">
        <f t="shared" si="70"/>
        <v>0.114645</v>
      </c>
      <c r="E487" s="19">
        <f t="shared" si="71"/>
        <v>166.36801384037136</v>
      </c>
      <c r="F487" s="19">
        <f t="shared" si="72"/>
        <v>2.2699999999999999E-3</v>
      </c>
      <c r="G487" s="19">
        <f t="shared" si="73"/>
        <v>2.0132123000000002</v>
      </c>
      <c r="H487" s="19">
        <f t="shared" si="74"/>
        <v>1.648484907253251</v>
      </c>
      <c r="I487" s="19">
        <f t="shared" si="75"/>
        <v>0.16484849072532509</v>
      </c>
      <c r="J487" s="19">
        <f t="shared" si="76"/>
        <v>0.34499887859330602</v>
      </c>
      <c r="K487" s="19">
        <f>VLOOKUP(A487,'Refractive index'!$C$5:$D$1430,2,FALSE)</f>
        <v>1.35341</v>
      </c>
      <c r="L487" s="19">
        <f>VLOOKUP(A487,'Refractive index'!$G$5:$H$1430,2,FALSE)</f>
        <v>1.32273</v>
      </c>
      <c r="M487" s="19">
        <f t="shared" si="77"/>
        <v>1.3242639999999999</v>
      </c>
      <c r="N487">
        <f t="shared" si="78"/>
        <v>0.10797594628728893</v>
      </c>
    </row>
    <row r="488" spans="1:14" x14ac:dyDescent="0.25">
      <c r="A488" s="9">
        <v>1284</v>
      </c>
      <c r="B488">
        <f t="shared" si="79"/>
        <v>1</v>
      </c>
      <c r="C488" s="20">
        <f>VLOOKUP(A488,'Absorption coefficient'!$C488:$D2321,2,FALSE)</f>
        <v>1.15571</v>
      </c>
      <c r="D488" s="19">
        <f t="shared" si="70"/>
        <v>0.11557100000000001</v>
      </c>
      <c r="E488" s="19">
        <f t="shared" si="71"/>
        <v>166.03263501997409</v>
      </c>
      <c r="F488" s="19">
        <f t="shared" si="72"/>
        <v>2.2699999999999999E-3</v>
      </c>
      <c r="G488" s="19">
        <f t="shared" si="73"/>
        <v>2.0137604000000002</v>
      </c>
      <c r="H488" s="19">
        <f t="shared" si="74"/>
        <v>1.6451555598436949</v>
      </c>
      <c r="I488" s="19">
        <f t="shared" si="75"/>
        <v>0.16451555598436948</v>
      </c>
      <c r="J488" s="19">
        <f t="shared" si="76"/>
        <v>0.34441911372403922</v>
      </c>
      <c r="K488" s="19">
        <f>VLOOKUP(A488,'Refractive index'!$C$5:$D$1430,2,FALSE)</f>
        <v>1.3533999999999999</v>
      </c>
      <c r="L488" s="19">
        <f>VLOOKUP(A488,'Refractive index'!$G$5:$H$1430,2,FALSE)</f>
        <v>1.3227100000000001</v>
      </c>
      <c r="M488" s="19">
        <f t="shared" si="77"/>
        <v>1.3242445</v>
      </c>
      <c r="N488">
        <f t="shared" si="78"/>
        <v>0.10785325399841539</v>
      </c>
    </row>
    <row r="489" spans="1:14" x14ac:dyDescent="0.25">
      <c r="A489" s="9">
        <v>1285</v>
      </c>
      <c r="B489">
        <f t="shared" si="79"/>
        <v>1</v>
      </c>
      <c r="C489" s="20">
        <f>VLOOKUP(A489,'Absorption coefficient'!$C489:$D2322,2,FALSE)</f>
        <v>1.1637299999999999</v>
      </c>
      <c r="D489" s="19">
        <f t="shared" si="70"/>
        <v>0.11637299999999999</v>
      </c>
      <c r="E489" s="19">
        <f t="shared" si="71"/>
        <v>165.69819259264216</v>
      </c>
      <c r="F489" s="19">
        <f t="shared" si="72"/>
        <v>2.2699999999999999E-3</v>
      </c>
      <c r="G489" s="19">
        <f t="shared" si="73"/>
        <v>2.0143085000000003</v>
      </c>
      <c r="H489" s="19">
        <f t="shared" si="74"/>
        <v>1.6418355135724461</v>
      </c>
      <c r="I489" s="19">
        <f t="shared" si="75"/>
        <v>0.16418355135724461</v>
      </c>
      <c r="J489" s="19">
        <f t="shared" si="76"/>
        <v>0.34383976561844609</v>
      </c>
      <c r="K489" s="19">
        <f>VLOOKUP(A489,'Refractive index'!$C$5:$D$1430,2,FALSE)</f>
        <v>1.35338</v>
      </c>
      <c r="L489" s="19">
        <f>VLOOKUP(A489,'Refractive index'!$G$5:$H$1430,2,FALSE)</f>
        <v>1.3227</v>
      </c>
      <c r="M489" s="19">
        <f t="shared" si="77"/>
        <v>1.3242339999999999</v>
      </c>
      <c r="N489">
        <f t="shared" si="78"/>
        <v>0.10773071754016551</v>
      </c>
    </row>
    <row r="490" spans="1:14" x14ac:dyDescent="0.25">
      <c r="A490" s="9">
        <v>1286</v>
      </c>
      <c r="B490">
        <f t="shared" si="79"/>
        <v>1</v>
      </c>
      <c r="C490" s="20">
        <f>VLOOKUP(A490,'Absorption coefficient'!$C490:$D2323,2,FALSE)</f>
        <v>1.1698500000000001</v>
      </c>
      <c r="D490" s="19">
        <f t="shared" si="70"/>
        <v>0.11698500000000001</v>
      </c>
      <c r="E490" s="19">
        <f t="shared" si="71"/>
        <v>165.36468321826189</v>
      </c>
      <c r="F490" s="19">
        <f t="shared" si="72"/>
        <v>2.2699999999999999E-3</v>
      </c>
      <c r="G490" s="19">
        <f t="shared" si="73"/>
        <v>2.0148565999999999</v>
      </c>
      <c r="H490" s="19">
        <f t="shared" si="74"/>
        <v>1.6385247352524259</v>
      </c>
      <c r="I490" s="19">
        <f t="shared" si="75"/>
        <v>0.1638524735252426</v>
      </c>
      <c r="J490" s="19">
        <f t="shared" si="76"/>
        <v>0.34326083775301208</v>
      </c>
      <c r="K490" s="19">
        <f>VLOOKUP(A490,'Refractive index'!$C$5:$D$1430,2,FALSE)</f>
        <v>1.3533599999999999</v>
      </c>
      <c r="L490" s="19">
        <f>VLOOKUP(A490,'Refractive index'!$G$5:$H$1430,2,FALSE)</f>
        <v>1.3227</v>
      </c>
      <c r="M490" s="19">
        <f t="shared" si="77"/>
        <v>1.324233</v>
      </c>
      <c r="N490">
        <f t="shared" si="78"/>
        <v>0.10760833619506459</v>
      </c>
    </row>
    <row r="491" spans="1:14" x14ac:dyDescent="0.25">
      <c r="A491" s="9">
        <v>1287</v>
      </c>
      <c r="B491">
        <f t="shared" si="79"/>
        <v>1</v>
      </c>
      <c r="C491" s="20">
        <f>VLOOKUP(A491,'Absorption coefficient'!$C491:$D2324,2,FALSE)</f>
        <v>1.17499</v>
      </c>
      <c r="D491" s="19">
        <f t="shared" si="70"/>
        <v>0.11749899999999999</v>
      </c>
      <c r="E491" s="19">
        <f t="shared" si="71"/>
        <v>165.03210357121637</v>
      </c>
      <c r="F491" s="19">
        <f t="shared" si="72"/>
        <v>2.2699999999999999E-3</v>
      </c>
      <c r="G491" s="19">
        <f t="shared" si="73"/>
        <v>2.0154047000000004</v>
      </c>
      <c r="H491" s="19">
        <f t="shared" si="74"/>
        <v>1.6352231918406199</v>
      </c>
      <c r="I491" s="19">
        <f t="shared" si="75"/>
        <v>0.16352231918406199</v>
      </c>
      <c r="J491" s="19">
        <f t="shared" si="76"/>
        <v>0.34268233361511369</v>
      </c>
      <c r="K491" s="19">
        <f>VLOOKUP(A491,'Refractive index'!$C$5:$D$1430,2,FALSE)</f>
        <v>1.3533500000000001</v>
      </c>
      <c r="L491" s="19">
        <f>VLOOKUP(A491,'Refractive index'!$G$5:$H$1430,2,FALSE)</f>
        <v>1.3227</v>
      </c>
      <c r="M491" s="19">
        <f t="shared" si="77"/>
        <v>1.3242324999999999</v>
      </c>
      <c r="N491">
        <f t="shared" si="78"/>
        <v>0.10748610924791215</v>
      </c>
    </row>
    <row r="492" spans="1:14" x14ac:dyDescent="0.25">
      <c r="A492" s="9">
        <v>1288</v>
      </c>
      <c r="B492">
        <f t="shared" si="79"/>
        <v>1</v>
      </c>
      <c r="C492" s="20">
        <f>VLOOKUP(A492,'Absorption coefficient'!$C492:$D2325,2,FALSE)</f>
        <v>1.1805399999999999</v>
      </c>
      <c r="D492" s="19">
        <f t="shared" si="70"/>
        <v>0.11805399999999999</v>
      </c>
      <c r="E492" s="19">
        <f t="shared" si="71"/>
        <v>164.70045034031654</v>
      </c>
      <c r="F492" s="19">
        <f t="shared" si="72"/>
        <v>2.2699999999999999E-3</v>
      </c>
      <c r="G492" s="19">
        <f t="shared" si="73"/>
        <v>2.0159528</v>
      </c>
      <c r="H492" s="19">
        <f t="shared" si="74"/>
        <v>1.6319308504373946</v>
      </c>
      <c r="I492" s="19">
        <f t="shared" si="75"/>
        <v>0.16319308504373947</v>
      </c>
      <c r="J492" s="19">
        <f t="shared" si="76"/>
        <v>0.34210425670293132</v>
      </c>
      <c r="K492" s="19">
        <f>VLOOKUP(A492,'Refractive index'!$C$5:$D$1430,2,FALSE)</f>
        <v>1.3533299999999999</v>
      </c>
      <c r="L492" s="19">
        <f>VLOOKUP(A492,'Refractive index'!$G$5:$H$1430,2,FALSE)</f>
        <v>1.3227</v>
      </c>
      <c r="M492" s="19">
        <f t="shared" si="77"/>
        <v>1.3242315</v>
      </c>
      <c r="N492">
        <f t="shared" si="78"/>
        <v>0.10736403598579272</v>
      </c>
    </row>
    <row r="493" spans="1:14" x14ac:dyDescent="0.25">
      <c r="A493" s="9">
        <v>1289</v>
      </c>
      <c r="B493">
        <f t="shared" si="79"/>
        <v>1</v>
      </c>
      <c r="C493" s="20">
        <f>VLOOKUP(A493,'Absorption coefficient'!$C493:$D2326,2,FALSE)</f>
        <v>1.1875500000000001</v>
      </c>
      <c r="D493" s="19">
        <f t="shared" si="70"/>
        <v>0.11875500000000001</v>
      </c>
      <c r="E493" s="19">
        <f t="shared" si="71"/>
        <v>164.36972022872089</v>
      </c>
      <c r="F493" s="19">
        <f t="shared" si="72"/>
        <v>2.2699999999999999E-3</v>
      </c>
      <c r="G493" s="19">
        <f t="shared" si="73"/>
        <v>2.0165009</v>
      </c>
      <c r="H493" s="19">
        <f t="shared" si="74"/>
        <v>1.628647678285698</v>
      </c>
      <c r="I493" s="19">
        <f t="shared" si="75"/>
        <v>0.16286476782856979</v>
      </c>
      <c r="J493" s="19">
        <f t="shared" si="76"/>
        <v>0.34152661052535838</v>
      </c>
      <c r="K493" s="19">
        <f>VLOOKUP(A493,'Refractive index'!$C$5:$D$1430,2,FALSE)</f>
        <v>1.3533200000000001</v>
      </c>
      <c r="L493" s="19">
        <f>VLOOKUP(A493,'Refractive index'!$G$5:$H$1430,2,FALSE)</f>
        <v>1.3227</v>
      </c>
      <c r="M493" s="19">
        <f t="shared" si="77"/>
        <v>1.3242309999999999</v>
      </c>
      <c r="N493">
        <f t="shared" si="78"/>
        <v>0.10724211569807891</v>
      </c>
    </row>
    <row r="494" spans="1:14" x14ac:dyDescent="0.25">
      <c r="A494" s="9">
        <v>1290</v>
      </c>
      <c r="B494">
        <f t="shared" si="79"/>
        <v>1</v>
      </c>
      <c r="C494" s="20">
        <f>VLOOKUP(A494,'Absorption coefficient'!$C494:$D2327,2,FALSE)</f>
        <v>1.19598</v>
      </c>
      <c r="D494" s="19">
        <f t="shared" si="70"/>
        <v>0.11959800000000001</v>
      </c>
      <c r="E494" s="19">
        <f t="shared" si="71"/>
        <v>164.03990995386593</v>
      </c>
      <c r="F494" s="19">
        <f t="shared" si="72"/>
        <v>2.2699999999999999E-3</v>
      </c>
      <c r="G494" s="19">
        <f t="shared" si="73"/>
        <v>2.0170490000000001</v>
      </c>
      <c r="H494" s="19">
        <f t="shared" si="74"/>
        <v>1.6253736427703676</v>
      </c>
      <c r="I494" s="19">
        <f t="shared" si="75"/>
        <v>0.16253736427703674</v>
      </c>
      <c r="J494" s="19">
        <f t="shared" si="76"/>
        <v>0.34094939860191031</v>
      </c>
      <c r="K494" s="19">
        <f>VLOOKUP(A494,'Refractive index'!$C$5:$D$1430,2,FALSE)</f>
        <v>1.3532999999999999</v>
      </c>
      <c r="L494" s="19">
        <f>VLOOKUP(A494,'Refractive index'!$G$5:$H$1430,2,FALSE)</f>
        <v>1.3227</v>
      </c>
      <c r="M494" s="19">
        <f t="shared" si="77"/>
        <v>1.32423</v>
      </c>
      <c r="N494">
        <f t="shared" si="78"/>
        <v>0.10712034767644145</v>
      </c>
    </row>
    <row r="495" spans="1:14" x14ac:dyDescent="0.25">
      <c r="A495" s="9">
        <v>1291</v>
      </c>
      <c r="B495">
        <f t="shared" si="79"/>
        <v>1</v>
      </c>
      <c r="C495" s="20">
        <f>VLOOKUP(A495,'Absorption coefficient'!$C495:$D2328,2,FALSE)</f>
        <v>1.2055</v>
      </c>
      <c r="D495" s="19">
        <f t="shared" si="70"/>
        <v>0.12055</v>
      </c>
      <c r="E495" s="19">
        <f t="shared" si="71"/>
        <v>163.7110162473947</v>
      </c>
      <c r="F495" s="19">
        <f t="shared" si="72"/>
        <v>2.2699999999999999E-3</v>
      </c>
      <c r="G495" s="19">
        <f t="shared" si="73"/>
        <v>2.0175971000000001</v>
      </c>
      <c r="H495" s="19">
        <f t="shared" si="74"/>
        <v>1.6221087114174235</v>
      </c>
      <c r="I495" s="19">
        <f t="shared" si="75"/>
        <v>0.16221087114174235</v>
      </c>
      <c r="J495" s="19">
        <f t="shared" si="76"/>
        <v>0.3403726244626325</v>
      </c>
      <c r="K495" s="19">
        <f>VLOOKUP(A495,'Refractive index'!$C$5:$D$1430,2,FALSE)</f>
        <v>1.35328</v>
      </c>
      <c r="L495" s="19">
        <f>VLOOKUP(A495,'Refractive index'!$G$5:$H$1430,2,FALSE)</f>
        <v>1.3226899999999999</v>
      </c>
      <c r="M495" s="19">
        <f t="shared" si="77"/>
        <v>1.3242194999999999</v>
      </c>
      <c r="N495">
        <f t="shared" si="78"/>
        <v>0.1069987312148576</v>
      </c>
    </row>
    <row r="496" spans="1:14" x14ac:dyDescent="0.25">
      <c r="A496" s="9">
        <v>1292</v>
      </c>
      <c r="B496">
        <f t="shared" si="79"/>
        <v>1</v>
      </c>
      <c r="C496" s="20">
        <f>VLOOKUP(A496,'Absorption coefficient'!$C496:$D2329,2,FALSE)</f>
        <v>1.2157899999999999</v>
      </c>
      <c r="D496" s="19">
        <f t="shared" si="70"/>
        <v>0.12157899999999999</v>
      </c>
      <c r="E496" s="19">
        <f t="shared" si="71"/>
        <v>163.38303585508058</v>
      </c>
      <c r="F496" s="19">
        <f t="shared" si="72"/>
        <v>2.2699999999999999E-3</v>
      </c>
      <c r="G496" s="19">
        <f t="shared" si="73"/>
        <v>2.0181452000000002</v>
      </c>
      <c r="H496" s="19">
        <f t="shared" si="74"/>
        <v>1.618852851893307</v>
      </c>
      <c r="I496" s="19">
        <f t="shared" si="75"/>
        <v>0.16188528518933071</v>
      </c>
      <c r="J496" s="19">
        <f t="shared" si="76"/>
        <v>0.33979629164800529</v>
      </c>
      <c r="K496" s="19">
        <f>VLOOKUP(A496,'Refractive index'!$C$5:$D$1430,2,FALSE)</f>
        <v>1.35327</v>
      </c>
      <c r="L496" s="19">
        <f>VLOOKUP(A496,'Refractive index'!$G$5:$H$1430,2,FALSE)</f>
        <v>1.32267</v>
      </c>
      <c r="M496" s="19">
        <f t="shared" si="77"/>
        <v>1.3242</v>
      </c>
      <c r="N496">
        <f t="shared" si="78"/>
        <v>0.10687726560961638</v>
      </c>
    </row>
    <row r="497" spans="1:14" x14ac:dyDescent="0.25">
      <c r="A497" s="9">
        <v>1293</v>
      </c>
      <c r="B497">
        <f t="shared" si="79"/>
        <v>1</v>
      </c>
      <c r="C497" s="20">
        <f>VLOOKUP(A497,'Absorption coefficient'!$C497:$D2330,2,FALSE)</f>
        <v>1.22664</v>
      </c>
      <c r="D497" s="19">
        <f t="shared" si="70"/>
        <v>0.122664</v>
      </c>
      <c r="E497" s="19">
        <f t="shared" si="71"/>
        <v>163.05596553675798</v>
      </c>
      <c r="F497" s="19">
        <f t="shared" si="72"/>
        <v>2.2699999999999999E-3</v>
      </c>
      <c r="G497" s="19">
        <f t="shared" si="73"/>
        <v>2.0186933000000002</v>
      </c>
      <c r="H497" s="19">
        <f t="shared" si="74"/>
        <v>1.6156060320041956</v>
      </c>
      <c r="I497" s="19">
        <f t="shared" si="75"/>
        <v>0.16156060320041957</v>
      </c>
      <c r="J497" s="19">
        <f t="shared" si="76"/>
        <v>0.33922040370884876</v>
      </c>
      <c r="K497" s="19">
        <f>VLOOKUP(A497,'Refractive index'!$C$5:$D$1430,2,FALSE)</f>
        <v>1.3532500000000001</v>
      </c>
      <c r="L497" s="19">
        <f>VLOOKUP(A497,'Refractive index'!$G$5:$H$1430,2,FALSE)</f>
        <v>1.3226500000000001</v>
      </c>
      <c r="M497" s="19">
        <f t="shared" si="77"/>
        <v>1.3241800000000001</v>
      </c>
      <c r="N497">
        <f t="shared" si="78"/>
        <v>0.10675595015932812</v>
      </c>
    </row>
    <row r="498" spans="1:14" x14ac:dyDescent="0.25">
      <c r="A498" s="9">
        <v>1294</v>
      </c>
      <c r="B498">
        <f t="shared" si="79"/>
        <v>1</v>
      </c>
      <c r="C498" s="20">
        <f>VLOOKUP(A498,'Absorption coefficient'!$C498:$D2331,2,FALSE)</f>
        <v>1.2384599999999999</v>
      </c>
      <c r="D498" s="19">
        <f t="shared" si="70"/>
        <v>0.12384599999999998</v>
      </c>
      <c r="E498" s="19">
        <f t="shared" si="71"/>
        <v>162.72980206625067</v>
      </c>
      <c r="F498" s="19">
        <f t="shared" si="72"/>
        <v>2.2699999999999999E-3</v>
      </c>
      <c r="G498" s="19">
        <f t="shared" si="73"/>
        <v>2.0192414000000003</v>
      </c>
      <c r="H498" s="19">
        <f t="shared" si="74"/>
        <v>1.6123682196952867</v>
      </c>
      <c r="I498" s="19">
        <f t="shared" si="75"/>
        <v>0.16123682196952865</v>
      </c>
      <c r="J498" s="19">
        <f t="shared" si="76"/>
        <v>0.33864496420622481</v>
      </c>
      <c r="K498" s="19">
        <f>VLOOKUP(A498,'Refractive index'!$C$5:$D$1430,2,FALSE)</f>
        <v>1.35324</v>
      </c>
      <c r="L498" s="19">
        <f>VLOOKUP(A498,'Refractive index'!$G$5:$H$1430,2,FALSE)</f>
        <v>1.3226199999999999</v>
      </c>
      <c r="M498" s="19">
        <f t="shared" si="77"/>
        <v>1.3241509999999999</v>
      </c>
      <c r="N498">
        <f t="shared" si="78"/>
        <v>0.10663478416493218</v>
      </c>
    </row>
    <row r="499" spans="1:14" x14ac:dyDescent="0.25">
      <c r="A499" s="9">
        <v>1295</v>
      </c>
      <c r="B499">
        <f t="shared" si="79"/>
        <v>1</v>
      </c>
      <c r="C499" s="20">
        <f>VLOOKUP(A499,'Absorption coefficient'!$C499:$D2332,2,FALSE)</f>
        <v>1.2517799999999999</v>
      </c>
      <c r="D499" s="19">
        <f t="shared" si="70"/>
        <v>0.12517799999999998</v>
      </c>
      <c r="E499" s="19">
        <f t="shared" si="71"/>
        <v>162.40454223129834</v>
      </c>
      <c r="F499" s="19">
        <f t="shared" si="72"/>
        <v>2.2699999999999999E-3</v>
      </c>
      <c r="G499" s="19">
        <f t="shared" si="73"/>
        <v>2.0197894999999999</v>
      </c>
      <c r="H499" s="19">
        <f t="shared" si="74"/>
        <v>1.6091393830500702</v>
      </c>
      <c r="I499" s="19">
        <f t="shared" si="75"/>
        <v>0.16091393830500703</v>
      </c>
      <c r="J499" s="19">
        <f t="shared" si="76"/>
        <v>0.33806997671133954</v>
      </c>
      <c r="K499" s="19">
        <f>VLOOKUP(A499,'Refractive index'!$C$5:$D$1430,2,FALSE)</f>
        <v>1.3532200000000001</v>
      </c>
      <c r="L499" s="19">
        <f>VLOOKUP(A499,'Refractive index'!$G$5:$H$1430,2,FALSE)</f>
        <v>1.3226</v>
      </c>
      <c r="M499" s="19">
        <f t="shared" si="77"/>
        <v>1.3241309999999999</v>
      </c>
      <c r="N499">
        <f t="shared" si="78"/>
        <v>0.10651376692970338</v>
      </c>
    </row>
    <row r="500" spans="1:14" x14ac:dyDescent="0.25">
      <c r="A500" s="9">
        <v>1296</v>
      </c>
      <c r="B500">
        <f t="shared" si="79"/>
        <v>1</v>
      </c>
      <c r="C500" s="20">
        <f>VLOOKUP(A500,'Absorption coefficient'!$C500:$D2333,2,FALSE)</f>
        <v>1.2668200000000001</v>
      </c>
      <c r="D500" s="19">
        <f t="shared" si="70"/>
        <v>0.12668200000000002</v>
      </c>
      <c r="E500" s="19">
        <f t="shared" si="71"/>
        <v>162.08018283348864</v>
      </c>
      <c r="F500" s="19">
        <f t="shared" si="72"/>
        <v>2.2699999999999999E-3</v>
      </c>
      <c r="G500" s="19">
        <f t="shared" si="73"/>
        <v>2.0203376</v>
      </c>
      <c r="H500" s="19">
        <f t="shared" si="74"/>
        <v>1.6059194902896541</v>
      </c>
      <c r="I500" s="19">
        <f t="shared" si="75"/>
        <v>0.1605919490289654</v>
      </c>
      <c r="J500" s="19">
        <f t="shared" si="76"/>
        <v>0.33749544480544225</v>
      </c>
      <c r="K500" s="19">
        <f>VLOOKUP(A500,'Refractive index'!$C$5:$D$1430,2,FALSE)</f>
        <v>1.35321</v>
      </c>
      <c r="L500" s="19">
        <f>VLOOKUP(A500,'Refractive index'!$G$5:$H$1430,2,FALSE)</f>
        <v>1.3225800000000001</v>
      </c>
      <c r="M500" s="19">
        <f t="shared" si="77"/>
        <v>1.3241115000000001</v>
      </c>
      <c r="N500">
        <f t="shared" si="78"/>
        <v>0.10639289775926181</v>
      </c>
    </row>
    <row r="501" spans="1:14" x14ac:dyDescent="0.25">
      <c r="A501" s="9">
        <v>1297</v>
      </c>
      <c r="B501">
        <f t="shared" si="79"/>
        <v>1</v>
      </c>
      <c r="C501" s="20">
        <f>VLOOKUP(A501,'Absorption coefficient'!$C501:$D2334,2,FALSE)</f>
        <v>1.28247</v>
      </c>
      <c r="D501" s="19">
        <f t="shared" si="70"/>
        <v>0.128247</v>
      </c>
      <c r="E501" s="19">
        <f t="shared" si="71"/>
        <v>161.75672068818551</v>
      </c>
      <c r="F501" s="19">
        <f t="shared" si="72"/>
        <v>2.2699999999999999E-3</v>
      </c>
      <c r="G501" s="19">
        <f t="shared" si="73"/>
        <v>2.0208857</v>
      </c>
      <c r="H501" s="19">
        <f t="shared" si="74"/>
        <v>1.6027085097720486</v>
      </c>
      <c r="I501" s="19">
        <f t="shared" si="75"/>
        <v>0.16027085097720487</v>
      </c>
      <c r="J501" s="19">
        <f t="shared" si="76"/>
        <v>0.33692137207972395</v>
      </c>
      <c r="K501" s="19">
        <f>VLOOKUP(A501,'Refractive index'!$C$5:$D$1430,2,FALSE)</f>
        <v>1.3531899999999999</v>
      </c>
      <c r="L501" s="19">
        <f>VLOOKUP(A501,'Refractive index'!$G$5:$H$1430,2,FALSE)</f>
        <v>1.32256</v>
      </c>
      <c r="M501" s="19">
        <f t="shared" si="77"/>
        <v>1.3240915</v>
      </c>
      <c r="N501">
        <f t="shared" si="78"/>
        <v>0.10627217596158003</v>
      </c>
    </row>
    <row r="502" spans="1:14" x14ac:dyDescent="0.25">
      <c r="A502" s="9">
        <v>1298</v>
      </c>
      <c r="B502">
        <f t="shared" si="79"/>
        <v>1</v>
      </c>
      <c r="C502" s="20">
        <f>VLOOKUP(A502,'Absorption coefficient'!$C502:$D2335,2,FALSE)</f>
        <v>1.2972999999999999</v>
      </c>
      <c r="D502" s="19">
        <f t="shared" si="70"/>
        <v>0.12972999999999998</v>
      </c>
      <c r="E502" s="19">
        <f t="shared" si="71"/>
        <v>161.43415262446041</v>
      </c>
      <c r="F502" s="19">
        <f t="shared" si="72"/>
        <v>2.2699999999999999E-3</v>
      </c>
      <c r="G502" s="19">
        <f t="shared" si="73"/>
        <v>2.0214338000000001</v>
      </c>
      <c r="H502" s="19">
        <f t="shared" si="74"/>
        <v>1.5995064099914862</v>
      </c>
      <c r="I502" s="19">
        <f t="shared" si="75"/>
        <v>0.15995064099914863</v>
      </c>
      <c r="J502" s="19">
        <f t="shared" si="76"/>
        <v>0.336347762135215</v>
      </c>
      <c r="K502" s="19">
        <f>VLOOKUP(A502,'Refractive index'!$C$5:$D$1430,2,FALSE)</f>
        <v>1.35318</v>
      </c>
      <c r="L502" s="19">
        <f>VLOOKUP(A502,'Refractive index'!$G$5:$H$1430,2,FALSE)</f>
        <v>1.32254</v>
      </c>
      <c r="M502" s="19">
        <f t="shared" si="77"/>
        <v>1.3240720000000001</v>
      </c>
      <c r="N502">
        <f t="shared" si="78"/>
        <v>0.10615160084699182</v>
      </c>
    </row>
    <row r="503" spans="1:14" x14ac:dyDescent="0.25">
      <c r="A503" s="9">
        <v>1299</v>
      </c>
      <c r="B503">
        <f t="shared" si="79"/>
        <v>1</v>
      </c>
      <c r="C503" s="20">
        <f>VLOOKUP(A503,'Absorption coefficient'!$C503:$D2336,2,FALSE)</f>
        <v>1.31037</v>
      </c>
      <c r="D503" s="19">
        <f t="shared" si="70"/>
        <v>0.13103700000000001</v>
      </c>
      <c r="E503" s="19">
        <f t="shared" si="71"/>
        <v>161.1124754850205</v>
      </c>
      <c r="F503" s="19">
        <f t="shared" si="72"/>
        <v>2.2699999999999999E-3</v>
      </c>
      <c r="G503" s="19">
        <f t="shared" si="73"/>
        <v>2.0219819000000001</v>
      </c>
      <c r="H503" s="19">
        <f t="shared" si="74"/>
        <v>1.5963131595777049</v>
      </c>
      <c r="I503" s="19">
        <f t="shared" si="75"/>
        <v>0.1596313159577705</v>
      </c>
      <c r="J503" s="19">
        <f t="shared" si="76"/>
        <v>0.33577461858267899</v>
      </c>
      <c r="K503" s="19">
        <f>VLOOKUP(A503,'Refractive index'!$C$5:$D$1430,2,FALSE)</f>
        <v>1.3531599999999999</v>
      </c>
      <c r="L503" s="19">
        <f>VLOOKUP(A503,'Refractive index'!$G$5:$H$1430,2,FALSE)</f>
        <v>1.3225199999999999</v>
      </c>
      <c r="M503" s="19">
        <f t="shared" si="77"/>
        <v>1.324052</v>
      </c>
      <c r="N503">
        <f t="shared" si="78"/>
        <v>0.10603117172819899</v>
      </c>
    </row>
    <row r="504" spans="1:14" x14ac:dyDescent="0.25">
      <c r="A504" s="9">
        <v>1300</v>
      </c>
      <c r="B504">
        <f t="shared" si="79"/>
        <v>1</v>
      </c>
      <c r="C504" s="20">
        <f>VLOOKUP(A504,'Absorption coefficient'!$C504:$D2337,2,FALSE)</f>
        <v>1.3227100000000001</v>
      </c>
      <c r="D504" s="19">
        <f t="shared" si="70"/>
        <v>0.132271</v>
      </c>
      <c r="E504" s="19">
        <f t="shared" si="71"/>
        <v>160.79168612614131</v>
      </c>
      <c r="F504" s="19">
        <f t="shared" si="72"/>
        <v>2.2699999999999999E-3</v>
      </c>
      <c r="G504" s="19">
        <f t="shared" si="73"/>
        <v>2.0225300000000002</v>
      </c>
      <c r="H504" s="19">
        <f t="shared" si="74"/>
        <v>1.593128727295281</v>
      </c>
      <c r="I504" s="19">
        <f t="shared" si="75"/>
        <v>0.1593128727295281</v>
      </c>
      <c r="J504" s="19">
        <f t="shared" si="76"/>
        <v>0.33520194504250811</v>
      </c>
      <c r="K504" s="19">
        <f>VLOOKUP(A504,'Refractive index'!$C$5:$D$1430,2,FALSE)</f>
        <v>1.3531500000000001</v>
      </c>
      <c r="L504" s="19">
        <f>VLOOKUP(A504,'Refractive index'!$G$5:$H$1430,2,FALSE)</f>
        <v>1.3225</v>
      </c>
      <c r="M504" s="19">
        <f t="shared" si="77"/>
        <v>1.3240324999999999</v>
      </c>
      <c r="N504">
        <f t="shared" si="78"/>
        <v>0.10591088792028074</v>
      </c>
    </row>
    <row r="505" spans="1:14" x14ac:dyDescent="0.25">
      <c r="A505" s="9">
        <v>1301</v>
      </c>
      <c r="B505">
        <f t="shared" si="79"/>
        <v>1</v>
      </c>
      <c r="C505" s="20">
        <f>VLOOKUP(A505,'Absorption coefficient'!$C505:$D2338,2,FALSE)</f>
        <v>1.3358300000000001</v>
      </c>
      <c r="D505" s="19">
        <f t="shared" si="70"/>
        <v>0.13358300000000001</v>
      </c>
      <c r="E505" s="19">
        <f t="shared" si="71"/>
        <v>160.47178141759906</v>
      </c>
      <c r="F505" s="19">
        <f t="shared" si="72"/>
        <v>2.2699999999999999E-3</v>
      </c>
      <c r="G505" s="19">
        <f t="shared" si="73"/>
        <v>2.0230781000000002</v>
      </c>
      <c r="H505" s="19">
        <f t="shared" si="74"/>
        <v>1.5899530820429566</v>
      </c>
      <c r="I505" s="19">
        <f t="shared" si="75"/>
        <v>0.15899530820429567</v>
      </c>
      <c r="J505" s="19">
        <f t="shared" si="76"/>
        <v>0.33462974514461474</v>
      </c>
      <c r="K505" s="19">
        <f>VLOOKUP(A505,'Refractive index'!$C$5:$D$1430,2,FALSE)</f>
        <v>1.3531299999999999</v>
      </c>
      <c r="L505" s="19">
        <f>VLOOKUP(A505,'Refractive index'!$G$5:$H$1430,2,FALSE)</f>
        <v>1.3224800000000001</v>
      </c>
      <c r="M505" s="19">
        <f t="shared" si="77"/>
        <v>1.3240125</v>
      </c>
      <c r="N505">
        <f t="shared" si="78"/>
        <v>0.10579074874070274</v>
      </c>
    </row>
    <row r="506" spans="1:14" x14ac:dyDescent="0.25">
      <c r="A506" s="9">
        <v>1302</v>
      </c>
      <c r="B506">
        <f t="shared" si="79"/>
        <v>1</v>
      </c>
      <c r="C506" s="20">
        <f>VLOOKUP(A506,'Absorption coefficient'!$C506:$D2339,2,FALSE)</f>
        <v>1.3512200000000001</v>
      </c>
      <c r="D506" s="19">
        <f t="shared" si="70"/>
        <v>0.13512200000000002</v>
      </c>
      <c r="E506" s="19">
        <f t="shared" si="71"/>
        <v>160.15275824259885</v>
      </c>
      <c r="F506" s="19">
        <f t="shared" si="72"/>
        <v>2.2699999999999999E-3</v>
      </c>
      <c r="G506" s="19">
        <f t="shared" si="73"/>
        <v>2.0236262000000003</v>
      </c>
      <c r="H506" s="19">
        <f t="shared" si="74"/>
        <v>1.5867861928529245</v>
      </c>
      <c r="I506" s="19">
        <f t="shared" si="75"/>
        <v>0.15867861928529245</v>
      </c>
      <c r="J506" s="19">
        <f t="shared" si="76"/>
        <v>0.3340580225283224</v>
      </c>
      <c r="K506" s="19">
        <f>VLOOKUP(A506,'Refractive index'!$C$5:$D$1430,2,FALSE)</f>
        <v>1.3531200000000001</v>
      </c>
      <c r="L506" s="19">
        <f>VLOOKUP(A506,'Refractive index'!$G$5:$H$1430,2,FALSE)</f>
        <v>1.32246</v>
      </c>
      <c r="M506" s="19">
        <f t="shared" si="77"/>
        <v>1.323993</v>
      </c>
      <c r="N506">
        <f t="shared" si="78"/>
        <v>0.10567075350932313</v>
      </c>
    </row>
    <row r="507" spans="1:14" x14ac:dyDescent="0.25">
      <c r="A507" s="9">
        <v>1303</v>
      </c>
      <c r="B507">
        <f t="shared" si="79"/>
        <v>1</v>
      </c>
      <c r="C507" s="20">
        <f>VLOOKUP(A507,'Absorption coefficient'!$C507:$D2340,2,FALSE)</f>
        <v>1.37002</v>
      </c>
      <c r="D507" s="19">
        <f t="shared" si="70"/>
        <v>0.13700200000000001</v>
      </c>
      <c r="E507" s="19">
        <f t="shared" si="71"/>
        <v>159.83461349771031</v>
      </c>
      <c r="F507" s="19">
        <f t="shared" si="72"/>
        <v>2.2699999999999999E-3</v>
      </c>
      <c r="G507" s="19">
        <f t="shared" si="73"/>
        <v>2.0241743000000003</v>
      </c>
      <c r="H507" s="19">
        <f t="shared" si="74"/>
        <v>1.5836280288901892</v>
      </c>
      <c r="I507" s="19">
        <f t="shared" si="75"/>
        <v>0.15836280288901891</v>
      </c>
      <c r="J507" s="19">
        <f t="shared" si="76"/>
        <v>0.33348678084225492</v>
      </c>
      <c r="K507" s="19">
        <f>VLOOKUP(A507,'Refractive index'!$C$5:$D$1430,2,FALSE)</f>
        <v>1.3531</v>
      </c>
      <c r="L507" s="19">
        <f>VLOOKUP(A507,'Refractive index'!$G$5:$H$1430,2,FALSE)</f>
        <v>1.3224400000000001</v>
      </c>
      <c r="M507" s="19">
        <f t="shared" si="77"/>
        <v>1.3239730000000001</v>
      </c>
      <c r="N507">
        <f t="shared" si="78"/>
        <v>0.10555090154840345</v>
      </c>
    </row>
    <row r="508" spans="1:14" x14ac:dyDescent="0.25">
      <c r="A508" s="9">
        <v>1304</v>
      </c>
      <c r="B508">
        <f t="shared" si="79"/>
        <v>1</v>
      </c>
      <c r="C508" s="20">
        <f>VLOOKUP(A508,'Absorption coefficient'!$C508:$D2341,2,FALSE)</f>
        <v>1.39174</v>
      </c>
      <c r="D508" s="19">
        <f t="shared" si="70"/>
        <v>0.13917399999999999</v>
      </c>
      <c r="E508" s="19">
        <f t="shared" si="71"/>
        <v>159.51734409279925</v>
      </c>
      <c r="F508" s="19">
        <f t="shared" si="72"/>
        <v>2.2699999999999999E-3</v>
      </c>
      <c r="G508" s="19">
        <f t="shared" si="73"/>
        <v>2.0247223999999999</v>
      </c>
      <c r="H508" s="19">
        <f t="shared" si="74"/>
        <v>1.5804785594518871</v>
      </c>
      <c r="I508" s="19">
        <f t="shared" si="75"/>
        <v>0.15804785594518872</v>
      </c>
      <c r="J508" s="19">
        <f t="shared" si="76"/>
        <v>0.33291602374422535</v>
      </c>
      <c r="K508" s="19">
        <f>VLOOKUP(A508,'Refractive index'!$C$5:$D$1430,2,FALSE)</f>
        <v>1.3530899999999999</v>
      </c>
      <c r="L508" s="19">
        <f>VLOOKUP(A508,'Refractive index'!$G$5:$H$1430,2,FALSE)</f>
        <v>1.3224199999999999</v>
      </c>
      <c r="M508" s="19">
        <f t="shared" si="77"/>
        <v>1.3239535</v>
      </c>
      <c r="N508">
        <f t="shared" si="78"/>
        <v>0.10543119218261636</v>
      </c>
    </row>
    <row r="509" spans="1:14" x14ac:dyDescent="0.25">
      <c r="A509" s="9">
        <v>1305</v>
      </c>
      <c r="B509">
        <f t="shared" si="79"/>
        <v>1</v>
      </c>
      <c r="C509" s="20">
        <f>VLOOKUP(A509,'Absorption coefficient'!$C509:$D2342,2,FALSE)</f>
        <v>1.4155199999999999</v>
      </c>
      <c r="D509" s="19">
        <f t="shared" si="70"/>
        <v>0.14155199999999998</v>
      </c>
      <c r="E509" s="19">
        <f t="shared" si="71"/>
        <v>159.2009469509598</v>
      </c>
      <c r="F509" s="19">
        <f t="shared" si="72"/>
        <v>2.2699999999999999E-3</v>
      </c>
      <c r="G509" s="19">
        <f t="shared" si="73"/>
        <v>2.0252705</v>
      </c>
      <c r="H509" s="19">
        <f t="shared" si="74"/>
        <v>1.5773377539666145</v>
      </c>
      <c r="I509" s="19">
        <f t="shared" si="75"/>
        <v>0.15773377539666145</v>
      </c>
      <c r="J509" s="19">
        <f t="shared" si="76"/>
        <v>0.33234575490112084</v>
      </c>
      <c r="K509" s="19">
        <f>VLOOKUP(A509,'Refractive index'!$C$5:$D$1430,2,FALSE)</f>
        <v>1.35307</v>
      </c>
      <c r="L509" s="19">
        <f>VLOOKUP(A509,'Refractive index'!$G$5:$H$1430,2,FALSE)</f>
        <v>1.3224</v>
      </c>
      <c r="M509" s="19">
        <f t="shared" si="77"/>
        <v>1.3239335000000001</v>
      </c>
      <c r="N509">
        <f t="shared" si="78"/>
        <v>0.10531162473905416</v>
      </c>
    </row>
    <row r="510" spans="1:14" x14ac:dyDescent="0.25">
      <c r="A510" s="9">
        <v>1306</v>
      </c>
      <c r="B510">
        <f t="shared" si="79"/>
        <v>1</v>
      </c>
      <c r="C510" s="20">
        <f>VLOOKUP(A510,'Absorption coefficient'!$C510:$D2343,2,FALSE)</f>
        <v>1.4404399999999999</v>
      </c>
      <c r="D510" s="19">
        <f t="shared" si="70"/>
        <v>0.14404400000000001</v>
      </c>
      <c r="E510" s="19">
        <f t="shared" si="71"/>
        <v>158.88541900844649</v>
      </c>
      <c r="F510" s="19">
        <f t="shared" si="72"/>
        <v>2.2699999999999999E-3</v>
      </c>
      <c r="G510" s="19">
        <f t="shared" si="73"/>
        <v>2.0258186</v>
      </c>
      <c r="H510" s="19">
        <f t="shared" si="74"/>
        <v>1.5742055819937479</v>
      </c>
      <c r="I510" s="19">
        <f t="shared" si="75"/>
        <v>0.15742055819937478</v>
      </c>
      <c r="J510" s="19">
        <f t="shared" si="76"/>
        <v>0.33177597798878811</v>
      </c>
      <c r="K510" s="19">
        <f>VLOOKUP(A510,'Refractive index'!$C$5:$D$1430,2,FALSE)</f>
        <v>1.3530599999999999</v>
      </c>
      <c r="L510" s="19">
        <f>VLOOKUP(A510,'Refractive index'!$G$5:$H$1430,2,FALSE)</f>
        <v>1.3223800000000001</v>
      </c>
      <c r="M510" s="19">
        <f t="shared" si="77"/>
        <v>1.323914</v>
      </c>
      <c r="N510">
        <f t="shared" si="78"/>
        <v>0.10519219854723627</v>
      </c>
    </row>
    <row r="511" spans="1:14" x14ac:dyDescent="0.25">
      <c r="A511" s="9">
        <v>1307</v>
      </c>
      <c r="B511">
        <f t="shared" si="79"/>
        <v>1</v>
      </c>
      <c r="C511" s="20">
        <f>VLOOKUP(A511,'Absorption coefficient'!$C511:$D2344,2,FALSE)</f>
        <v>1.4653799999999999</v>
      </c>
      <c r="D511" s="19">
        <f t="shared" si="70"/>
        <v>0.146538</v>
      </c>
      <c r="E511" s="19">
        <f t="shared" si="71"/>
        <v>158.57075721461155</v>
      </c>
      <c r="F511" s="19">
        <f t="shared" si="72"/>
        <v>2.2699999999999999E-3</v>
      </c>
      <c r="G511" s="19">
        <f t="shared" si="73"/>
        <v>2.0263667000000001</v>
      </c>
      <c r="H511" s="19">
        <f t="shared" si="74"/>
        <v>1.5710820132228267</v>
      </c>
      <c r="I511" s="19">
        <f t="shared" si="75"/>
        <v>0.15710820132228268</v>
      </c>
      <c r="J511" s="19">
        <f t="shared" si="76"/>
        <v>0.33120669669191738</v>
      </c>
      <c r="K511" s="19">
        <f>VLOOKUP(A511,'Refractive index'!$C$5:$D$1430,2,FALSE)</f>
        <v>1.35304</v>
      </c>
      <c r="L511" s="19">
        <f>VLOOKUP(A511,'Refractive index'!$G$5:$H$1430,2,FALSE)</f>
        <v>1.3223499999999999</v>
      </c>
      <c r="M511" s="19">
        <f t="shared" si="77"/>
        <v>1.3238844999999999</v>
      </c>
      <c r="N511">
        <f t="shared" si="78"/>
        <v>0.1050729129391207</v>
      </c>
    </row>
    <row r="512" spans="1:14" x14ac:dyDescent="0.25">
      <c r="A512" s="9">
        <v>1308</v>
      </c>
      <c r="B512">
        <f t="shared" si="79"/>
        <v>1</v>
      </c>
      <c r="C512" s="20">
        <f>VLOOKUP(A512,'Absorption coefficient'!$C512:$D2345,2,FALSE)</f>
        <v>1.4891300000000001</v>
      </c>
      <c r="D512" s="19">
        <f t="shared" si="70"/>
        <v>0.14891300000000002</v>
      </c>
      <c r="E512" s="19">
        <f t="shared" si="71"/>
        <v>158.25695853183473</v>
      </c>
      <c r="F512" s="19">
        <f t="shared" si="72"/>
        <v>2.2699999999999999E-3</v>
      </c>
      <c r="G512" s="19">
        <f t="shared" si="73"/>
        <v>2.0269148000000001</v>
      </c>
      <c r="H512" s="19">
        <f t="shared" si="74"/>
        <v>1.5679670174728504</v>
      </c>
      <c r="I512" s="19">
        <f t="shared" si="75"/>
        <v>0.15679670174728505</v>
      </c>
      <c r="J512" s="19">
        <f t="shared" si="76"/>
        <v>0.33063791470392323</v>
      </c>
      <c r="K512" s="19">
        <f>VLOOKUP(A512,'Refractive index'!$C$5:$D$1430,2,FALSE)</f>
        <v>1.35303</v>
      </c>
      <c r="L512" s="19">
        <f>VLOOKUP(A512,'Refractive index'!$G$5:$H$1430,2,FALSE)</f>
        <v>1.32233</v>
      </c>
      <c r="M512" s="19">
        <f t="shared" si="77"/>
        <v>1.3238650000000001</v>
      </c>
      <c r="N512">
        <f t="shared" si="78"/>
        <v>0.10495376724910972</v>
      </c>
    </row>
    <row r="513" spans="1:14" x14ac:dyDescent="0.25">
      <c r="A513" s="9">
        <v>1309</v>
      </c>
      <c r="B513">
        <f t="shared" si="79"/>
        <v>1</v>
      </c>
      <c r="C513" s="20">
        <f>VLOOKUP(A513,'Absorption coefficient'!$C513:$D2346,2,FALSE)</f>
        <v>1.5110300000000001</v>
      </c>
      <c r="D513" s="19">
        <f t="shared" si="70"/>
        <v>0.15110300000000002</v>
      </c>
      <c r="E513" s="19">
        <f t="shared" si="71"/>
        <v>157.94401993546228</v>
      </c>
      <c r="F513" s="19">
        <f t="shared" si="72"/>
        <v>2.2699999999999999E-3</v>
      </c>
      <c r="G513" s="19">
        <f t="shared" si="73"/>
        <v>2.0274629000000002</v>
      </c>
      <c r="H513" s="19">
        <f t="shared" si="74"/>
        <v>1.5648605646916742</v>
      </c>
      <c r="I513" s="19">
        <f t="shared" si="75"/>
        <v>0.15648605646916741</v>
      </c>
      <c r="J513" s="19">
        <f t="shared" si="76"/>
        <v>0.33006963572682546</v>
      </c>
      <c r="K513" s="19">
        <f>VLOOKUP(A513,'Refractive index'!$C$5:$D$1430,2,FALSE)</f>
        <v>1.35301</v>
      </c>
      <c r="L513" s="19">
        <f>VLOOKUP(A513,'Refractive index'!$G$5:$H$1430,2,FALSE)</f>
        <v>1.3223100000000001</v>
      </c>
      <c r="M513" s="19">
        <f t="shared" si="77"/>
        <v>1.3238450000000002</v>
      </c>
      <c r="N513">
        <f t="shared" si="78"/>
        <v>0.10483476081406189</v>
      </c>
    </row>
    <row r="514" spans="1:14" x14ac:dyDescent="0.25">
      <c r="A514" s="9">
        <v>1310</v>
      </c>
      <c r="B514">
        <f t="shared" si="79"/>
        <v>1</v>
      </c>
      <c r="C514" s="20">
        <f>VLOOKUP(A514,'Absorption coefficient'!$C514:$D2347,2,FALSE)</f>
        <v>1.5323500000000001</v>
      </c>
      <c r="D514" s="19">
        <f t="shared" si="70"/>
        <v>0.15323500000000001</v>
      </c>
      <c r="E514" s="19">
        <f t="shared" si="71"/>
        <v>157.63193841373737</v>
      </c>
      <c r="F514" s="19">
        <f t="shared" si="72"/>
        <v>2.2699999999999999E-3</v>
      </c>
      <c r="G514" s="19">
        <f t="shared" si="73"/>
        <v>2.0280110000000002</v>
      </c>
      <c r="H514" s="19">
        <f t="shared" si="74"/>
        <v>1.56176262495532</v>
      </c>
      <c r="I514" s="19">
        <f t="shared" si="75"/>
        <v>0.15617626249553201</v>
      </c>
      <c r="J514" s="19">
        <f t="shared" si="76"/>
        <v>0.32950186347112786</v>
      </c>
      <c r="K514" s="19">
        <f>VLOOKUP(A514,'Refractive index'!$C$5:$D$1430,2,FALSE)</f>
        <v>1.353</v>
      </c>
      <c r="L514" s="19">
        <f>VLOOKUP(A514,'Refractive index'!$G$5:$H$1430,2,FALSE)</f>
        <v>1.3223</v>
      </c>
      <c r="M514" s="19">
        <f t="shared" si="77"/>
        <v>1.3238350000000001</v>
      </c>
      <c r="N514">
        <f t="shared" si="78"/>
        <v>0.1047158929732982</v>
      </c>
    </row>
    <row r="515" spans="1:14" x14ac:dyDescent="0.25">
      <c r="A515" s="9">
        <v>1311</v>
      </c>
      <c r="B515">
        <f t="shared" si="79"/>
        <v>1</v>
      </c>
      <c r="C515" s="20">
        <f>VLOOKUP(A515,'Absorption coefficient'!$C515:$D2348,2,FALSE)</f>
        <v>1.55487</v>
      </c>
      <c r="D515" s="19">
        <f t="shared" si="70"/>
        <v>0.15548699999999999</v>
      </c>
      <c r="E515" s="19">
        <f t="shared" si="71"/>
        <v>157.32071096773797</v>
      </c>
      <c r="F515" s="19">
        <f t="shared" si="72"/>
        <v>2.2699999999999999E-3</v>
      </c>
      <c r="G515" s="19">
        <f t="shared" si="73"/>
        <v>2.0285590999999998</v>
      </c>
      <c r="H515" s="19">
        <f t="shared" si="74"/>
        <v>1.5586731684673532</v>
      </c>
      <c r="I515" s="19">
        <f t="shared" si="75"/>
        <v>0.15586731684673533</v>
      </c>
      <c r="J515" s="19">
        <f t="shared" si="76"/>
        <v>0.32893460165569532</v>
      </c>
      <c r="K515" s="19">
        <f>VLOOKUP(A515,'Refractive index'!$C$5:$D$1430,2,FALSE)</f>
        <v>1.3529899999999999</v>
      </c>
      <c r="L515" s="19">
        <f>VLOOKUP(A515,'Refractive index'!$G$5:$H$1430,2,FALSE)</f>
        <v>1.3223</v>
      </c>
      <c r="M515" s="19">
        <f t="shared" si="77"/>
        <v>1.3238345</v>
      </c>
      <c r="N515">
        <f t="shared" si="78"/>
        <v>0.10459716306861239</v>
      </c>
    </row>
    <row r="516" spans="1:14" x14ac:dyDescent="0.25">
      <c r="A516" s="9">
        <v>1312</v>
      </c>
      <c r="B516">
        <f t="shared" si="79"/>
        <v>1</v>
      </c>
      <c r="C516" s="20">
        <f>VLOOKUP(A516,'Absorption coefficient'!$C516:$D2349,2,FALSE)</f>
        <v>1.5803700000000001</v>
      </c>
      <c r="D516" s="19">
        <f t="shared" si="70"/>
        <v>0.15803700000000001</v>
      </c>
      <c r="E516" s="19">
        <f t="shared" si="71"/>
        <v>157.01033461131212</v>
      </c>
      <c r="F516" s="19">
        <f t="shared" si="72"/>
        <v>2.2699999999999999E-3</v>
      </c>
      <c r="G516" s="19">
        <f t="shared" si="73"/>
        <v>2.0291072000000003</v>
      </c>
      <c r="H516" s="19">
        <f t="shared" si="74"/>
        <v>1.555592165558245</v>
      </c>
      <c r="I516" s="19">
        <f t="shared" si="75"/>
        <v>0.1555592165558245</v>
      </c>
      <c r="J516" s="19">
        <f t="shared" si="76"/>
        <v>0.32836785400762958</v>
      </c>
      <c r="K516" s="19">
        <f>VLOOKUP(A516,'Refractive index'!$C$5:$D$1430,2,FALSE)</f>
        <v>1.35297</v>
      </c>
      <c r="L516" s="19">
        <f>VLOOKUP(A516,'Refractive index'!$G$5:$H$1430,2,FALSE)</f>
        <v>1.3223</v>
      </c>
      <c r="M516" s="19">
        <f t="shared" si="77"/>
        <v>1.3238335000000001</v>
      </c>
      <c r="N516">
        <f t="shared" si="78"/>
        <v>0.10447857044428029</v>
      </c>
    </row>
    <row r="517" spans="1:14" x14ac:dyDescent="0.25">
      <c r="A517" s="9">
        <v>1313</v>
      </c>
      <c r="B517">
        <f t="shared" si="79"/>
        <v>1</v>
      </c>
      <c r="C517" s="20">
        <f>VLOOKUP(A517,'Absorption coefficient'!$C517:$D2350,2,FALSE)</f>
        <v>1.6099000000000001</v>
      </c>
      <c r="D517" s="19">
        <f t="shared" ref="D517:D580" si="80">C517/10</f>
        <v>0.16099000000000002</v>
      </c>
      <c r="E517" s="19">
        <f t="shared" ref="E517:E580" si="81">18680000000*A517^-2.59</f>
        <v>156.70080637101253</v>
      </c>
      <c r="F517" s="19">
        <f t="shared" ref="F517:F580" si="82">$B$2*0.00227</f>
        <v>2.2699999999999999E-3</v>
      </c>
      <c r="G517" s="19">
        <f t="shared" ref="G517:G580" si="83">1.31+0.0005481*A517</f>
        <v>2.0296552999999999</v>
      </c>
      <c r="H517" s="19">
        <f t="shared" ref="H517:H580" si="84">(E517/0.227)*F517*((1-F517)^(G517+1))/(1+F517*(G517-1))^(G517-1)</f>
        <v>1.5525195866847201</v>
      </c>
      <c r="I517" s="19">
        <f t="shared" ref="I517:I580" si="85">H517/10</f>
        <v>0.15525195866847202</v>
      </c>
      <c r="J517" s="19">
        <f t="shared" ref="J517:J580" si="86">1.094*((1-0.3516)/(1+EXP(0.0053*(A517-1555.497387)))+0.3516)-0.0005653*((1-0.1933)/(1+EXP(0.0053*(A517-1555.497387)))+0.1933)*A517</f>
        <v>0.32780162426214376</v>
      </c>
      <c r="K517" s="19">
        <f>VLOOKUP(A517,'Refractive index'!$C$5:$D$1430,2,FALSE)</f>
        <v>1.3529599999999999</v>
      </c>
      <c r="L517" s="19">
        <f>VLOOKUP(A517,'Refractive index'!$G$5:$H$1430,2,FALSE)</f>
        <v>1.3223</v>
      </c>
      <c r="M517" s="19">
        <f t="shared" ref="M517:M580" si="87">L517+(K517-L517)*(B517/20)</f>
        <v>1.323833</v>
      </c>
      <c r="N517">
        <f t="shared" ref="N517:N580" si="88">I517*(1-J517)</f>
        <v>0.10436011444706768</v>
      </c>
    </row>
    <row r="518" spans="1:14" x14ac:dyDescent="0.25">
      <c r="A518" s="9">
        <v>1314</v>
      </c>
      <c r="B518">
        <f t="shared" si="79"/>
        <v>1</v>
      </c>
      <c r="C518" s="20">
        <f>VLOOKUP(A518,'Absorption coefficient'!$C518:$D2351,2,FALSE)</f>
        <v>1.6414599999999999</v>
      </c>
      <c r="D518" s="19">
        <f t="shared" si="80"/>
        <v>0.16414599999999999</v>
      </c>
      <c r="E518" s="19">
        <f t="shared" si="81"/>
        <v>156.39212328603472</v>
      </c>
      <c r="F518" s="19">
        <f t="shared" si="82"/>
        <v>2.2699999999999999E-3</v>
      </c>
      <c r="G518" s="19">
        <f t="shared" si="83"/>
        <v>2.0302034</v>
      </c>
      <c r="H518" s="19">
        <f t="shared" si="84"/>
        <v>1.54945540242914</v>
      </c>
      <c r="I518" s="19">
        <f t="shared" si="85"/>
        <v>0.15494554024291401</v>
      </c>
      <c r="J518" s="19">
        <f t="shared" si="86"/>
        <v>0.32723591616243464</v>
      </c>
      <c r="K518" s="19">
        <f>VLOOKUP(A518,'Refractive index'!$C$5:$D$1430,2,FALSE)</f>
        <v>1.35294</v>
      </c>
      <c r="L518" s="19">
        <f>VLOOKUP(A518,'Refractive index'!$G$5:$H$1430,2,FALSE)</f>
        <v>1.3223</v>
      </c>
      <c r="M518" s="19">
        <f t="shared" si="87"/>
        <v>1.3238320000000001</v>
      </c>
      <c r="N518">
        <f t="shared" si="88"/>
        <v>0.10424179442624067</v>
      </c>
    </row>
    <row r="519" spans="1:14" x14ac:dyDescent="0.25">
      <c r="A519" s="9">
        <v>1315</v>
      </c>
      <c r="B519">
        <f t="shared" ref="B519:B582" si="89">$B$2</f>
        <v>1</v>
      </c>
      <c r="C519" s="20">
        <f>VLOOKUP(A519,'Absorption coefficient'!$C519:$D2352,2,FALSE)</f>
        <v>1.6723300000000001</v>
      </c>
      <c r="D519" s="19">
        <f t="shared" si="80"/>
        <v>0.16723300000000002</v>
      </c>
      <c r="E519" s="19">
        <f t="shared" si="81"/>
        <v>156.08428240815206</v>
      </c>
      <c r="F519" s="19">
        <f t="shared" si="82"/>
        <v>2.2699999999999999E-3</v>
      </c>
      <c r="G519" s="19">
        <f t="shared" si="83"/>
        <v>2.0307515</v>
      </c>
      <c r="H519" s="19">
        <f t="shared" si="84"/>
        <v>1.5463995834988622</v>
      </c>
      <c r="I519" s="19">
        <f t="shared" si="85"/>
        <v>0.15463995834988623</v>
      </c>
      <c r="J519" s="19">
        <f t="shared" si="86"/>
        <v>0.32667073345955455</v>
      </c>
      <c r="K519" s="19">
        <f>VLOOKUP(A519,'Refractive index'!$C$5:$D$1430,2,FALSE)</f>
        <v>1.35293</v>
      </c>
      <c r="L519" s="19">
        <f>VLOOKUP(A519,'Refractive index'!$G$5:$H$1430,2,FALSE)</f>
        <v>1.3223</v>
      </c>
      <c r="M519" s="19">
        <f t="shared" si="87"/>
        <v>1.3238315</v>
      </c>
      <c r="N519">
        <f t="shared" si="88"/>
        <v>0.10412360973357393</v>
      </c>
    </row>
    <row r="520" spans="1:14" x14ac:dyDescent="0.25">
      <c r="A520" s="9">
        <v>1316</v>
      </c>
      <c r="B520">
        <f t="shared" si="89"/>
        <v>1</v>
      </c>
      <c r="C520" s="20">
        <f>VLOOKUP(A520,'Absorption coefficient'!$C520:$D2353,2,FALSE)</f>
        <v>1.70068</v>
      </c>
      <c r="D520" s="19">
        <f t="shared" si="80"/>
        <v>0.170068</v>
      </c>
      <c r="E520" s="19">
        <f t="shared" si="81"/>
        <v>155.77728080165491</v>
      </c>
      <c r="F520" s="19">
        <f t="shared" si="82"/>
        <v>2.2699999999999999E-3</v>
      </c>
      <c r="G520" s="19">
        <f t="shared" si="83"/>
        <v>2.0312996000000001</v>
      </c>
      <c r="H520" s="19">
        <f t="shared" si="84"/>
        <v>1.5433521007256297</v>
      </c>
      <c r="I520" s="19">
        <f t="shared" si="85"/>
        <v>0.15433521007256296</v>
      </c>
      <c r="J520" s="19">
        <f t="shared" si="86"/>
        <v>0.32610607991228047</v>
      </c>
      <c r="K520" s="19">
        <f>VLOOKUP(A520,'Refractive index'!$C$5:$D$1430,2,FALSE)</f>
        <v>1.3529199999999999</v>
      </c>
      <c r="L520" s="19">
        <f>VLOOKUP(A520,'Refractive index'!$G$5:$H$1430,2,FALSE)</f>
        <v>1.32229</v>
      </c>
      <c r="M520" s="19">
        <f t="shared" si="87"/>
        <v>1.3238215</v>
      </c>
      <c r="N520">
        <f t="shared" si="88"/>
        <v>0.10400555972336115</v>
      </c>
    </row>
    <row r="521" spans="1:14" x14ac:dyDescent="0.25">
      <c r="A521" s="9">
        <v>1317</v>
      </c>
      <c r="B521">
        <f t="shared" si="89"/>
        <v>1</v>
      </c>
      <c r="C521" s="20">
        <f>VLOOKUP(A521,'Absorption coefficient'!$C521:$D2354,2,FALSE)</f>
        <v>1.7281899999999999</v>
      </c>
      <c r="D521" s="19">
        <f t="shared" si="80"/>
        <v>0.172819</v>
      </c>
      <c r="E521" s="19">
        <f t="shared" si="81"/>
        <v>155.47111554328526</v>
      </c>
      <c r="F521" s="19">
        <f t="shared" si="82"/>
        <v>2.2699999999999999E-3</v>
      </c>
      <c r="G521" s="19">
        <f t="shared" si="83"/>
        <v>2.0318477000000001</v>
      </c>
      <c r="H521" s="19">
        <f t="shared" si="84"/>
        <v>1.5403129250649261</v>
      </c>
      <c r="I521" s="19">
        <f t="shared" si="85"/>
        <v>0.15403129250649261</v>
      </c>
      <c r="J521" s="19">
        <f t="shared" si="86"/>
        <v>0.32554195928698249</v>
      </c>
      <c r="K521" s="19">
        <f>VLOOKUP(A521,'Refractive index'!$C$5:$D$1430,2,FALSE)</f>
        <v>1.3529</v>
      </c>
      <c r="L521" s="19">
        <f>VLOOKUP(A521,'Refractive index'!$G$5:$H$1430,2,FALSE)</f>
        <v>1.3222700000000001</v>
      </c>
      <c r="M521" s="19">
        <f t="shared" si="87"/>
        <v>1.3238015000000001</v>
      </c>
      <c r="N521">
        <f t="shared" si="88"/>
        <v>0.10388764375242271</v>
      </c>
    </row>
    <row r="522" spans="1:14" x14ac:dyDescent="0.25">
      <c r="A522" s="9">
        <v>1318</v>
      </c>
      <c r="B522">
        <f t="shared" si="89"/>
        <v>1</v>
      </c>
      <c r="C522" s="20">
        <f>VLOOKUP(A522,'Absorption coefficient'!$C522:$D2355,2,FALSE)</f>
        <v>1.7574799999999999</v>
      </c>
      <c r="D522" s="19">
        <f t="shared" si="80"/>
        <v>0.17574799999999999</v>
      </c>
      <c r="E522" s="19">
        <f t="shared" si="81"/>
        <v>155.16578372217631</v>
      </c>
      <c r="F522" s="19">
        <f t="shared" si="82"/>
        <v>2.2699999999999999E-3</v>
      </c>
      <c r="G522" s="19">
        <f t="shared" si="83"/>
        <v>2.0323958000000002</v>
      </c>
      <c r="H522" s="19">
        <f t="shared" si="84"/>
        <v>1.5372820275953714</v>
      </c>
      <c r="I522" s="19">
        <f t="shared" si="85"/>
        <v>0.15372820275953714</v>
      </c>
      <c r="J522" s="19">
        <f t="shared" si="86"/>
        <v>0.32497837535749041</v>
      </c>
      <c r="K522" s="19">
        <f>VLOOKUP(A522,'Refractive index'!$C$5:$D$1430,2,FALSE)</f>
        <v>1.3528899999999999</v>
      </c>
      <c r="L522" s="19">
        <f>VLOOKUP(A522,'Refractive index'!$G$5:$H$1430,2,FALSE)</f>
        <v>1.3222499999999999</v>
      </c>
      <c r="M522" s="19">
        <f t="shared" si="87"/>
        <v>1.323782</v>
      </c>
      <c r="N522">
        <f t="shared" si="88"/>
        <v>0.10376986118011589</v>
      </c>
    </row>
    <row r="523" spans="1:14" x14ac:dyDescent="0.25">
      <c r="A523" s="9">
        <v>1319</v>
      </c>
      <c r="B523">
        <f t="shared" si="89"/>
        <v>1</v>
      </c>
      <c r="C523" s="20">
        <f>VLOOKUP(A523,'Absorption coefficient'!$C523:$D2356,2,FALSE)</f>
        <v>1.79111</v>
      </c>
      <c r="D523" s="19">
        <f t="shared" si="80"/>
        <v>0.17911099999999999</v>
      </c>
      <c r="E523" s="19">
        <f t="shared" si="81"/>
        <v>154.86128243979141</v>
      </c>
      <c r="F523" s="19">
        <f t="shared" si="82"/>
        <v>2.2699999999999999E-3</v>
      </c>
      <c r="G523" s="19">
        <f t="shared" si="83"/>
        <v>2.0329439000000002</v>
      </c>
      <c r="H523" s="19">
        <f t="shared" si="84"/>
        <v>1.5342593795181174</v>
      </c>
      <c r="I523" s="19">
        <f t="shared" si="85"/>
        <v>0.15342593795181175</v>
      </c>
      <c r="J523" s="19">
        <f t="shared" si="86"/>
        <v>0.32441533190495953</v>
      </c>
      <c r="K523" s="19">
        <f>VLOOKUP(A523,'Refractive index'!$C$5:$D$1430,2,FALSE)</f>
        <v>1.35287</v>
      </c>
      <c r="L523" s="19">
        <f>VLOOKUP(A523,'Refractive index'!$G$5:$H$1430,2,FALSE)</f>
        <v>1.32222</v>
      </c>
      <c r="M523" s="19">
        <f t="shared" si="87"/>
        <v>1.3237524999999999</v>
      </c>
      <c r="N523">
        <f t="shared" si="88"/>
        <v>0.10365221136834502</v>
      </c>
    </row>
    <row r="524" spans="1:14" x14ac:dyDescent="0.25">
      <c r="A524" s="9">
        <v>1320</v>
      </c>
      <c r="B524">
        <f t="shared" si="89"/>
        <v>1</v>
      </c>
      <c r="C524" s="20">
        <f>VLOOKUP(A524,'Absorption coefficient'!$C524:$D2357,2,FALSE)</f>
        <v>1.83046</v>
      </c>
      <c r="D524" s="19">
        <f t="shared" si="80"/>
        <v>0.18304599999999999</v>
      </c>
      <c r="E524" s="19">
        <f t="shared" si="81"/>
        <v>154.55760880985983</v>
      </c>
      <c r="F524" s="19">
        <f t="shared" si="82"/>
        <v>2.2699999999999999E-3</v>
      </c>
      <c r="G524" s="19">
        <f t="shared" si="83"/>
        <v>2.0334919999999999</v>
      </c>
      <c r="H524" s="19">
        <f t="shared" si="84"/>
        <v>1.5312449521562101</v>
      </c>
      <c r="I524" s="19">
        <f t="shared" si="85"/>
        <v>0.15312449521562102</v>
      </c>
      <c r="J524" s="19">
        <f t="shared" si="86"/>
        <v>0.32385283271773269</v>
      </c>
      <c r="K524" s="19">
        <f>VLOOKUP(A524,'Refractive index'!$C$5:$D$1430,2,FALSE)</f>
        <v>1.35286</v>
      </c>
      <c r="L524" s="19">
        <f>VLOOKUP(A524,'Refractive index'!$G$5:$H$1430,2,FALSE)</f>
        <v>1.3222</v>
      </c>
      <c r="M524" s="19">
        <f t="shared" si="87"/>
        <v>1.323733</v>
      </c>
      <c r="N524">
        <f t="shared" si="88"/>
        <v>0.10353469368156924</v>
      </c>
    </row>
    <row r="525" spans="1:14" x14ac:dyDescent="0.25">
      <c r="A525" s="9">
        <v>1321</v>
      </c>
      <c r="B525">
        <f t="shared" si="89"/>
        <v>1</v>
      </c>
      <c r="C525" s="20">
        <f>VLOOKUP(A525,'Absorption coefficient'!$C525:$D2358,2,FALSE)</f>
        <v>1.8718999999999999</v>
      </c>
      <c r="D525" s="19">
        <f t="shared" si="80"/>
        <v>0.18719</v>
      </c>
      <c r="E525" s="19">
        <f t="shared" si="81"/>
        <v>154.25475995831721</v>
      </c>
      <c r="F525" s="19">
        <f t="shared" si="82"/>
        <v>2.2699999999999999E-3</v>
      </c>
      <c r="G525" s="19">
        <f t="shared" si="83"/>
        <v>2.0340401000000004</v>
      </c>
      <c r="H525" s="19">
        <f t="shared" si="84"/>
        <v>1.5282387169539953</v>
      </c>
      <c r="I525" s="19">
        <f t="shared" si="85"/>
        <v>0.15282387169539952</v>
      </c>
      <c r="J525" s="19">
        <f t="shared" si="86"/>
        <v>0.32329088159120445</v>
      </c>
      <c r="K525" s="19">
        <f>VLOOKUP(A525,'Refractive index'!$C$5:$D$1430,2,FALSE)</f>
        <v>1.35284</v>
      </c>
      <c r="L525" s="19">
        <f>VLOOKUP(A525,'Refractive index'!$G$5:$H$1430,2,FALSE)</f>
        <v>1.3221799999999999</v>
      </c>
      <c r="M525" s="19">
        <f t="shared" si="87"/>
        <v>1.3237129999999999</v>
      </c>
      <c r="N525">
        <f t="shared" si="88"/>
        <v>0.10341730748681269</v>
      </c>
    </row>
    <row r="526" spans="1:14" x14ac:dyDescent="0.25">
      <c r="A526" s="9">
        <v>1322</v>
      </c>
      <c r="B526">
        <f t="shared" si="89"/>
        <v>1</v>
      </c>
      <c r="C526" s="20">
        <f>VLOOKUP(A526,'Absorption coefficient'!$C526:$D2359,2,FALSE)</f>
        <v>1.91062</v>
      </c>
      <c r="D526" s="19">
        <f t="shared" si="80"/>
        <v>0.19106200000000001</v>
      </c>
      <c r="E526" s="19">
        <f t="shared" si="81"/>
        <v>153.95273302324645</v>
      </c>
      <c r="F526" s="19">
        <f t="shared" si="82"/>
        <v>2.2699999999999999E-3</v>
      </c>
      <c r="G526" s="19">
        <f t="shared" si="83"/>
        <v>2.0345882</v>
      </c>
      <c r="H526" s="19">
        <f t="shared" si="84"/>
        <v>1.5252406454765324</v>
      </c>
      <c r="I526" s="19">
        <f t="shared" si="85"/>
        <v>0.15252406454765324</v>
      </c>
      <c r="J526" s="19">
        <f t="shared" si="86"/>
        <v>0.32272948232768073</v>
      </c>
      <c r="K526" s="19">
        <f>VLOOKUP(A526,'Refractive index'!$C$5:$D$1430,2,FALSE)</f>
        <v>1.35283</v>
      </c>
      <c r="L526" s="19">
        <f>VLOOKUP(A526,'Refractive index'!$G$5:$H$1430,2,FALSE)</f>
        <v>1.32216</v>
      </c>
      <c r="M526" s="19">
        <f t="shared" si="87"/>
        <v>1.3236935000000001</v>
      </c>
      <c r="N526">
        <f t="shared" si="88"/>
        <v>0.10330005215367535</v>
      </c>
    </row>
    <row r="527" spans="1:14" x14ac:dyDescent="0.25">
      <c r="A527" s="9">
        <v>1323</v>
      </c>
      <c r="B527">
        <f t="shared" si="89"/>
        <v>1</v>
      </c>
      <c r="C527" s="20">
        <f>VLOOKUP(A527,'Absorption coefficient'!$C527:$D2360,2,FALSE)</f>
        <v>1.9434199999999999</v>
      </c>
      <c r="D527" s="19">
        <f t="shared" si="80"/>
        <v>0.19434199999999999</v>
      </c>
      <c r="E527" s="19">
        <f t="shared" si="81"/>
        <v>153.65152515481302</v>
      </c>
      <c r="F527" s="19">
        <f t="shared" si="82"/>
        <v>2.2699999999999999E-3</v>
      </c>
      <c r="G527" s="19">
        <f t="shared" si="83"/>
        <v>2.0351363</v>
      </c>
      <c r="H527" s="19">
        <f t="shared" si="84"/>
        <v>1.5222507094089508</v>
      </c>
      <c r="I527" s="19">
        <f t="shared" si="85"/>
        <v>0.15222507094089507</v>
      </c>
      <c r="J527" s="19">
        <f t="shared" si="86"/>
        <v>0.3221686387362378</v>
      </c>
      <c r="K527" s="19">
        <f>VLOOKUP(A527,'Refractive index'!$C$5:$D$1430,2,FALSE)</f>
        <v>1.3528199999999999</v>
      </c>
      <c r="L527" s="19">
        <f>VLOOKUP(A527,'Refractive index'!$G$5:$H$1430,2,FALSE)</f>
        <v>1.3221400000000001</v>
      </c>
      <c r="M527" s="19">
        <f t="shared" si="87"/>
        <v>1.323674</v>
      </c>
      <c r="N527">
        <f t="shared" si="88"/>
        <v>0.10318292705433968</v>
      </c>
    </row>
    <row r="528" spans="1:14" x14ac:dyDescent="0.25">
      <c r="A528" s="9">
        <v>1324</v>
      </c>
      <c r="B528">
        <f t="shared" si="89"/>
        <v>1</v>
      </c>
      <c r="C528" s="20">
        <f>VLOOKUP(A528,'Absorption coefficient'!$C528:$D2361,2,FALSE)</f>
        <v>1.9737100000000001</v>
      </c>
      <c r="D528" s="19">
        <f t="shared" si="80"/>
        <v>0.19737100000000002</v>
      </c>
      <c r="E528" s="19">
        <f t="shared" si="81"/>
        <v>153.35113351521005</v>
      </c>
      <c r="F528" s="19">
        <f t="shared" si="82"/>
        <v>2.2699999999999999E-3</v>
      </c>
      <c r="G528" s="19">
        <f t="shared" si="83"/>
        <v>2.0356844000000001</v>
      </c>
      <c r="H528" s="19">
        <f t="shared" si="84"/>
        <v>1.5192688805559065</v>
      </c>
      <c r="I528" s="19">
        <f t="shared" si="85"/>
        <v>0.15192688805559065</v>
      </c>
      <c r="J528" s="19">
        <f t="shared" si="86"/>
        <v>0.32160835463258042</v>
      </c>
      <c r="K528" s="19">
        <f>VLOOKUP(A528,'Refractive index'!$C$5:$D$1430,2,FALSE)</f>
        <v>1.3528</v>
      </c>
      <c r="L528" s="19">
        <f>VLOOKUP(A528,'Refractive index'!$G$5:$H$1430,2,FALSE)</f>
        <v>1.32212</v>
      </c>
      <c r="M528" s="19">
        <f t="shared" si="87"/>
        <v>1.3236539999999999</v>
      </c>
      <c r="N528">
        <f t="shared" si="88"/>
        <v>0.10306593156358392</v>
      </c>
    </row>
    <row r="529" spans="1:14" x14ac:dyDescent="0.25">
      <c r="A529" s="9">
        <v>1325</v>
      </c>
      <c r="B529">
        <f t="shared" si="89"/>
        <v>1</v>
      </c>
      <c r="C529" s="20">
        <f>VLOOKUP(A529,'Absorption coefficient'!$C529:$D2362,2,FALSE)</f>
        <v>2.0065499999999998</v>
      </c>
      <c r="D529" s="19">
        <f t="shared" si="80"/>
        <v>0.20065499999999997</v>
      </c>
      <c r="E529" s="19">
        <f t="shared" si="81"/>
        <v>153.05155527859378</v>
      </c>
      <c r="F529" s="19">
        <f t="shared" si="82"/>
        <v>2.2699999999999999E-3</v>
      </c>
      <c r="G529" s="19">
        <f t="shared" si="83"/>
        <v>2.0362325000000001</v>
      </c>
      <c r="H529" s="19">
        <f t="shared" si="84"/>
        <v>1.5162951308409369</v>
      </c>
      <c r="I529" s="19">
        <f t="shared" si="85"/>
        <v>0.1516295130840937</v>
      </c>
      <c r="J529" s="19">
        <f t="shared" si="86"/>
        <v>0.32104863383889748</v>
      </c>
      <c r="K529" s="19">
        <f>VLOOKUP(A529,'Refractive index'!$C$5:$D$1430,2,FALSE)</f>
        <v>1.3527899999999999</v>
      </c>
      <c r="L529" s="19">
        <f>VLOOKUP(A529,'Refractive index'!$G$5:$H$1430,2,FALSE)</f>
        <v>1.3221000000000001</v>
      </c>
      <c r="M529" s="19">
        <f t="shared" si="87"/>
        <v>1.3236345</v>
      </c>
      <c r="N529">
        <f t="shared" si="88"/>
        <v>0.10294906505878819</v>
      </c>
    </row>
    <row r="530" spans="1:14" x14ac:dyDescent="0.25">
      <c r="A530" s="9">
        <v>1326</v>
      </c>
      <c r="B530">
        <f t="shared" si="89"/>
        <v>1</v>
      </c>
      <c r="C530" s="20">
        <f>VLOOKUP(A530,'Absorption coefficient'!$C530:$D2363,2,FALSE)</f>
        <v>2.0470100000000002</v>
      </c>
      <c r="D530" s="19">
        <f t="shared" si="80"/>
        <v>0.20470100000000002</v>
      </c>
      <c r="E530" s="19">
        <f t="shared" si="81"/>
        <v>152.75278763102588</v>
      </c>
      <c r="F530" s="19">
        <f t="shared" si="82"/>
        <v>2.2699999999999999E-3</v>
      </c>
      <c r="G530" s="19">
        <f t="shared" si="83"/>
        <v>2.0367806000000002</v>
      </c>
      <c r="H530" s="19">
        <f t="shared" si="84"/>
        <v>1.5133294323058915</v>
      </c>
      <c r="I530" s="19">
        <f t="shared" si="85"/>
        <v>0.15133294323058916</v>
      </c>
      <c r="J530" s="19">
        <f t="shared" si="86"/>
        <v>0.32048948018371748</v>
      </c>
      <c r="K530" s="19">
        <f>VLOOKUP(A530,'Refractive index'!$C$5:$D$1430,2,FALSE)</f>
        <v>1.35277</v>
      </c>
      <c r="L530" s="19">
        <f>VLOOKUP(A530,'Refractive index'!$G$5:$H$1430,2,FALSE)</f>
        <v>1.3220799999999999</v>
      </c>
      <c r="M530" s="19">
        <f t="shared" si="87"/>
        <v>1.3236144999999999</v>
      </c>
      <c r="N530">
        <f t="shared" si="88"/>
        <v>0.10283232691994561</v>
      </c>
    </row>
    <row r="531" spans="1:14" x14ac:dyDescent="0.25">
      <c r="A531" s="9">
        <v>1327</v>
      </c>
      <c r="B531">
        <f t="shared" si="89"/>
        <v>1</v>
      </c>
      <c r="C531" s="20">
        <f>VLOOKUP(A531,'Absorption coefficient'!$C531:$D2364,2,FALSE)</f>
        <v>2.0978699999999999</v>
      </c>
      <c r="D531" s="19">
        <f t="shared" si="80"/>
        <v>0.209787</v>
      </c>
      <c r="E531" s="19">
        <f t="shared" si="81"/>
        <v>152.45482777041678</v>
      </c>
      <c r="F531" s="19">
        <f t="shared" si="82"/>
        <v>2.2699999999999999E-3</v>
      </c>
      <c r="G531" s="19">
        <f t="shared" si="83"/>
        <v>2.0373287000000002</v>
      </c>
      <c r="H531" s="19">
        <f t="shared" si="84"/>
        <v>1.5103717571103639</v>
      </c>
      <c r="I531" s="19">
        <f t="shared" si="85"/>
        <v>0.15103717571103639</v>
      </c>
      <c r="J531" s="19">
        <f t="shared" si="86"/>
        <v>0.31993089750176051</v>
      </c>
      <c r="K531" s="19">
        <f>VLOOKUP(A531,'Refractive index'!$C$5:$D$1430,2,FALSE)</f>
        <v>1.35276</v>
      </c>
      <c r="L531" s="19">
        <f>VLOOKUP(A531,'Refractive index'!$G$5:$H$1430,2,FALSE)</f>
        <v>1.3220499999999999</v>
      </c>
      <c r="M531" s="19">
        <f t="shared" si="87"/>
        <v>1.3235854999999999</v>
      </c>
      <c r="N531">
        <f t="shared" si="88"/>
        <v>0.10271571652967341</v>
      </c>
    </row>
    <row r="532" spans="1:14" x14ac:dyDescent="0.25">
      <c r="A532" s="9">
        <v>1328</v>
      </c>
      <c r="B532">
        <f t="shared" si="89"/>
        <v>1</v>
      </c>
      <c r="C532" s="20">
        <f>VLOOKUP(A532,'Absorption coefficient'!$C532:$D2365,2,FALSE)</f>
        <v>2.15279</v>
      </c>
      <c r="D532" s="19">
        <f t="shared" si="80"/>
        <v>0.215279</v>
      </c>
      <c r="E532" s="19">
        <f t="shared" si="81"/>
        <v>152.15767290646272</v>
      </c>
      <c r="F532" s="19">
        <f t="shared" si="82"/>
        <v>2.2699999999999999E-3</v>
      </c>
      <c r="G532" s="19">
        <f t="shared" si="83"/>
        <v>2.0378768000000003</v>
      </c>
      <c r="H532" s="19">
        <f t="shared" si="84"/>
        <v>1.5074220775310712</v>
      </c>
      <c r="I532" s="19">
        <f t="shared" si="85"/>
        <v>0.15074220775310712</v>
      </c>
      <c r="J532" s="19">
        <f t="shared" si="86"/>
        <v>0.31937288963379151</v>
      </c>
      <c r="K532" s="19">
        <f>VLOOKUP(A532,'Refractive index'!$C$5:$D$1430,2,FALSE)</f>
        <v>1.3527499999999999</v>
      </c>
      <c r="L532" s="19">
        <f>VLOOKUP(A532,'Refractive index'!$G$5:$H$1430,2,FALSE)</f>
        <v>1.32203</v>
      </c>
      <c r="M532" s="19">
        <f t="shared" si="87"/>
        <v>1.323566</v>
      </c>
      <c r="N532">
        <f t="shared" si="88"/>
        <v>0.10259923327321997</v>
      </c>
    </row>
    <row r="533" spans="1:14" x14ac:dyDescent="0.25">
      <c r="A533" s="9">
        <v>1329</v>
      </c>
      <c r="B533">
        <f t="shared" si="89"/>
        <v>1</v>
      </c>
      <c r="C533" s="20">
        <f>VLOOKUP(A533,'Absorption coefficient'!$C533:$D2366,2,FALSE)</f>
        <v>2.2031299999999998</v>
      </c>
      <c r="D533" s="19">
        <f t="shared" si="80"/>
        <v>0.22031299999999998</v>
      </c>
      <c r="E533" s="19">
        <f t="shared" si="81"/>
        <v>151.86132026059067</v>
      </c>
      <c r="F533" s="19">
        <f t="shared" si="82"/>
        <v>2.2699999999999999E-3</v>
      </c>
      <c r="G533" s="19">
        <f t="shared" si="83"/>
        <v>2.0384248999999999</v>
      </c>
      <c r="H533" s="19">
        <f t="shared" si="84"/>
        <v>1.504480365961304</v>
      </c>
      <c r="I533" s="19">
        <f t="shared" si="85"/>
        <v>0.1504480365961304</v>
      </c>
      <c r="J533" s="19">
        <f t="shared" si="86"/>
        <v>0.31881546042646858</v>
      </c>
      <c r="K533" s="19">
        <f>VLOOKUP(A533,'Refractive index'!$C$5:$D$1430,2,FALSE)</f>
        <v>1.35273</v>
      </c>
      <c r="L533" s="19">
        <f>VLOOKUP(A533,'Refractive index'!$G$5:$H$1430,2,FALSE)</f>
        <v>1.3220099999999999</v>
      </c>
      <c r="M533" s="19">
        <f t="shared" si="87"/>
        <v>1.3235459999999999</v>
      </c>
      <c r="N533">
        <f t="shared" si="88"/>
        <v>0.10248287653847689</v>
      </c>
    </row>
    <row r="534" spans="1:14" x14ac:dyDescent="0.25">
      <c r="A534" s="9">
        <v>1330</v>
      </c>
      <c r="B534">
        <f t="shared" si="89"/>
        <v>1</v>
      </c>
      <c r="C534" s="20">
        <f>VLOOKUP(A534,'Absorption coefficient'!$C534:$D2367,2,FALSE)</f>
        <v>2.24295</v>
      </c>
      <c r="D534" s="19">
        <f t="shared" si="80"/>
        <v>0.22429499999999999</v>
      </c>
      <c r="E534" s="19">
        <f t="shared" si="81"/>
        <v>151.56576706589823</v>
      </c>
      <c r="F534" s="19">
        <f t="shared" si="82"/>
        <v>2.2699999999999999E-3</v>
      </c>
      <c r="G534" s="19">
        <f t="shared" si="83"/>
        <v>2.0389730000000004</v>
      </c>
      <c r="H534" s="19">
        <f t="shared" si="84"/>
        <v>1.5015465949103275</v>
      </c>
      <c r="I534" s="19">
        <f t="shared" si="85"/>
        <v>0.15015465949103274</v>
      </c>
      <c r="J534" s="19">
        <f t="shared" si="86"/>
        <v>0.31825861373219366</v>
      </c>
      <c r="K534" s="19">
        <f>VLOOKUP(A534,'Refractive index'!$C$5:$D$1430,2,FALSE)</f>
        <v>1.3527199999999999</v>
      </c>
      <c r="L534" s="19">
        <f>VLOOKUP(A534,'Refractive index'!$G$5:$H$1430,2,FALSE)</f>
        <v>1.3220000000000001</v>
      </c>
      <c r="M534" s="19">
        <f t="shared" si="87"/>
        <v>1.323536</v>
      </c>
      <c r="N534">
        <f t="shared" si="88"/>
        <v>0.10236664571598708</v>
      </c>
    </row>
    <row r="535" spans="1:14" x14ac:dyDescent="0.25">
      <c r="A535" s="9">
        <v>1331</v>
      </c>
      <c r="B535">
        <f t="shared" si="89"/>
        <v>1</v>
      </c>
      <c r="C535" s="20">
        <f>VLOOKUP(A535,'Absorption coefficient'!$C535:$D2368,2,FALSE)</f>
        <v>2.2769300000000001</v>
      </c>
      <c r="D535" s="19">
        <f t="shared" si="80"/>
        <v>0.22769300000000001</v>
      </c>
      <c r="E535" s="19">
        <f t="shared" si="81"/>
        <v>151.27101056709714</v>
      </c>
      <c r="F535" s="19">
        <f t="shared" si="82"/>
        <v>2.2699999999999999E-3</v>
      </c>
      <c r="G535" s="19">
        <f t="shared" si="83"/>
        <v>2.0395211</v>
      </c>
      <c r="H535" s="19">
        <f t="shared" si="84"/>
        <v>1.4986207370028239</v>
      </c>
      <c r="I535" s="19">
        <f t="shared" si="85"/>
        <v>0.1498620737002824</v>
      </c>
      <c r="J535" s="19">
        <f t="shared" si="86"/>
        <v>0.31770235340895814</v>
      </c>
      <c r="K535" s="19">
        <f>VLOOKUP(A535,'Refractive index'!$C$5:$D$1430,2,FALSE)</f>
        <v>1.3527100000000001</v>
      </c>
      <c r="L535" s="19">
        <f>VLOOKUP(A535,'Refractive index'!$G$5:$H$1430,2,FALSE)</f>
        <v>1.3220000000000001</v>
      </c>
      <c r="M535" s="19">
        <f t="shared" si="87"/>
        <v>1.3235355</v>
      </c>
      <c r="N535">
        <f t="shared" si="88"/>
        <v>0.10225054019895595</v>
      </c>
    </row>
    <row r="536" spans="1:14" x14ac:dyDescent="0.25">
      <c r="A536" s="9">
        <v>1332</v>
      </c>
      <c r="B536">
        <f t="shared" si="89"/>
        <v>1</v>
      </c>
      <c r="C536" s="20">
        <f>VLOOKUP(A536,'Absorption coefficient'!$C536:$D2369,2,FALSE)</f>
        <v>2.3124199999999999</v>
      </c>
      <c r="D536" s="19">
        <f t="shared" si="80"/>
        <v>0.231242</v>
      </c>
      <c r="E536" s="19">
        <f t="shared" si="81"/>
        <v>150.97704802045581</v>
      </c>
      <c r="F536" s="19">
        <f t="shared" si="82"/>
        <v>2.2699999999999999E-3</v>
      </c>
      <c r="G536" s="19">
        <f t="shared" si="83"/>
        <v>2.0400692</v>
      </c>
      <c r="H536" s="19">
        <f t="shared" si="84"/>
        <v>1.495702764978319</v>
      </c>
      <c r="I536" s="19">
        <f t="shared" si="85"/>
        <v>0.14957027649783189</v>
      </c>
      <c r="J536" s="19">
        <f t="shared" si="86"/>
        <v>0.31714668332018947</v>
      </c>
      <c r="K536" s="19">
        <f>VLOOKUP(A536,'Refractive index'!$C$5:$D$1430,2,FALSE)</f>
        <v>1.3526899999999999</v>
      </c>
      <c r="L536" s="19">
        <f>VLOOKUP(A536,'Refractive index'!$G$5:$H$1430,2,FALSE)</f>
        <v>1.3220000000000001</v>
      </c>
      <c r="M536" s="19">
        <f t="shared" si="87"/>
        <v>1.3235345000000001</v>
      </c>
      <c r="N536">
        <f t="shared" si="88"/>
        <v>0.10213455938326083</v>
      </c>
    </row>
    <row r="537" spans="1:14" x14ac:dyDescent="0.25">
      <c r="A537" s="9">
        <v>1333</v>
      </c>
      <c r="B537">
        <f t="shared" si="89"/>
        <v>1</v>
      </c>
      <c r="C537" s="20">
        <f>VLOOKUP(A537,'Absorption coefficient'!$C537:$D2370,2,FALSE)</f>
        <v>2.3567800000000001</v>
      </c>
      <c r="D537" s="19">
        <f t="shared" si="80"/>
        <v>0.235678</v>
      </c>
      <c r="E537" s="19">
        <f t="shared" si="81"/>
        <v>150.68387669373993</v>
      </c>
      <c r="F537" s="19">
        <f t="shared" si="82"/>
        <v>2.2699999999999999E-3</v>
      </c>
      <c r="G537" s="19">
        <f t="shared" si="83"/>
        <v>2.0406173000000001</v>
      </c>
      <c r="H537" s="19">
        <f t="shared" si="84"/>
        <v>1.4927926516905905</v>
      </c>
      <c r="I537" s="19">
        <f t="shared" si="85"/>
        <v>0.14927926516905904</v>
      </c>
      <c r="J537" s="19">
        <f t="shared" si="86"/>
        <v>0.31659160733459535</v>
      </c>
      <c r="K537" s="19">
        <f>VLOOKUP(A537,'Refractive index'!$C$5:$D$1430,2,FALSE)</f>
        <v>1.3526800000000001</v>
      </c>
      <c r="L537" s="19">
        <f>VLOOKUP(A537,'Refractive index'!$G$5:$H$1430,2,FALSE)</f>
        <v>1.3220000000000001</v>
      </c>
      <c r="M537" s="19">
        <f t="shared" si="87"/>
        <v>1.323534</v>
      </c>
      <c r="N537">
        <f t="shared" si="88"/>
        <v>0.10201870266745937</v>
      </c>
    </row>
    <row r="538" spans="1:14" x14ac:dyDescent="0.25">
      <c r="A538" s="9">
        <v>1334</v>
      </c>
      <c r="B538">
        <f t="shared" si="89"/>
        <v>1</v>
      </c>
      <c r="C538" s="20">
        <f>VLOOKUP(A538,'Absorption coefficient'!$C538:$D2371,2,FALSE)</f>
        <v>2.41452</v>
      </c>
      <c r="D538" s="19">
        <f t="shared" si="80"/>
        <v>0.241452</v>
      </c>
      <c r="E538" s="19">
        <f t="shared" si="81"/>
        <v>150.39149386615927</v>
      </c>
      <c r="F538" s="19">
        <f t="shared" si="82"/>
        <v>2.2699999999999999E-3</v>
      </c>
      <c r="G538" s="19">
        <f t="shared" si="83"/>
        <v>2.0411654000000001</v>
      </c>
      <c r="H538" s="19">
        <f t="shared" si="84"/>
        <v>1.4898903701071424</v>
      </c>
      <c r="I538" s="19">
        <f t="shared" si="85"/>
        <v>0.14898903701071425</v>
      </c>
      <c r="J538" s="19">
        <f t="shared" si="86"/>
        <v>0.31603712932600647</v>
      </c>
      <c r="K538" s="19">
        <f>VLOOKUP(A538,'Refractive index'!$C$5:$D$1430,2,FALSE)</f>
        <v>1.35266</v>
      </c>
      <c r="L538" s="19">
        <f>VLOOKUP(A538,'Refractive index'!$G$5:$H$1430,2,FALSE)</f>
        <v>1.3220000000000001</v>
      </c>
      <c r="M538" s="19">
        <f t="shared" si="87"/>
        <v>1.3235330000000001</v>
      </c>
      <c r="N538">
        <f t="shared" si="88"/>
        <v>0.10190296945280199</v>
      </c>
    </row>
    <row r="539" spans="1:14" x14ac:dyDescent="0.25">
      <c r="A539" s="9">
        <v>1335</v>
      </c>
      <c r="B539">
        <f t="shared" si="89"/>
        <v>1</v>
      </c>
      <c r="C539" s="20">
        <f>VLOOKUP(A539,'Absorption coefficient'!$C539:$D2372,2,FALSE)</f>
        <v>2.47871</v>
      </c>
      <c r="D539" s="19">
        <f t="shared" si="80"/>
        <v>0.24787100000000001</v>
      </c>
      <c r="E539" s="19">
        <f t="shared" si="81"/>
        <v>150.09989682830872</v>
      </c>
      <c r="F539" s="19">
        <f t="shared" si="82"/>
        <v>2.2699999999999999E-3</v>
      </c>
      <c r="G539" s="19">
        <f t="shared" si="83"/>
        <v>2.0417135000000002</v>
      </c>
      <c r="H539" s="19">
        <f t="shared" si="84"/>
        <v>1.4869958933086171</v>
      </c>
      <c r="I539" s="19">
        <f t="shared" si="85"/>
        <v>0.14869958933086172</v>
      </c>
      <c r="J539" s="19">
        <f t="shared" si="86"/>
        <v>0.31548325317321768</v>
      </c>
      <c r="K539" s="19">
        <f>VLOOKUP(A539,'Refractive index'!$C$5:$D$1430,2,FALSE)</f>
        <v>1.3526499999999999</v>
      </c>
      <c r="L539" s="19">
        <f>VLOOKUP(A539,'Refractive index'!$G$5:$H$1430,2,FALSE)</f>
        <v>1.3220000000000001</v>
      </c>
      <c r="M539" s="19">
        <f t="shared" si="87"/>
        <v>1.3235325</v>
      </c>
      <c r="N539">
        <f t="shared" si="88"/>
        <v>0.10178735914323997</v>
      </c>
    </row>
    <row r="540" spans="1:14" x14ac:dyDescent="0.25">
      <c r="A540" s="9">
        <v>1336</v>
      </c>
      <c r="B540">
        <f t="shared" si="89"/>
        <v>1</v>
      </c>
      <c r="C540" s="20">
        <f>VLOOKUP(A540,'Absorption coefficient'!$C540:$D2373,2,FALSE)</f>
        <v>2.5396100000000001</v>
      </c>
      <c r="D540" s="19">
        <f t="shared" si="80"/>
        <v>0.25396099999999999</v>
      </c>
      <c r="E540" s="19">
        <f t="shared" si="81"/>
        <v>149.8090828821139</v>
      </c>
      <c r="F540" s="19">
        <f t="shared" si="82"/>
        <v>2.2699999999999999E-3</v>
      </c>
      <c r="G540" s="19">
        <f t="shared" si="83"/>
        <v>2.0422616000000002</v>
      </c>
      <c r="H540" s="19">
        <f t="shared" si="84"/>
        <v>1.4841091944882554</v>
      </c>
      <c r="I540" s="19">
        <f t="shared" si="85"/>
        <v>0.14841091944882553</v>
      </c>
      <c r="J540" s="19">
        <f t="shared" si="86"/>
        <v>0.31492998275982831</v>
      </c>
      <c r="K540" s="19">
        <f>VLOOKUP(A540,'Refractive index'!$C$5:$D$1430,2,FALSE)</f>
        <v>1.3526400000000001</v>
      </c>
      <c r="L540" s="19">
        <f>VLOOKUP(A540,'Refractive index'!$G$5:$H$1430,2,FALSE)</f>
        <v>1.32199</v>
      </c>
      <c r="M540" s="19">
        <f t="shared" si="87"/>
        <v>1.3235224999999999</v>
      </c>
      <c r="N540">
        <f t="shared" si="88"/>
        <v>0.10167187114543665</v>
      </c>
    </row>
    <row r="541" spans="1:14" x14ac:dyDescent="0.25">
      <c r="A541" s="9">
        <v>1337</v>
      </c>
      <c r="B541">
        <f t="shared" si="89"/>
        <v>1</v>
      </c>
      <c r="C541" s="20">
        <f>VLOOKUP(A541,'Absorption coefficient'!$C541:$D2374,2,FALSE)</f>
        <v>2.5897299999999999</v>
      </c>
      <c r="D541" s="19">
        <f t="shared" si="80"/>
        <v>0.25897300000000001</v>
      </c>
      <c r="E541" s="19">
        <f t="shared" si="81"/>
        <v>149.51904934077285</v>
      </c>
      <c r="F541" s="19">
        <f t="shared" si="82"/>
        <v>2.2699999999999999E-3</v>
      </c>
      <c r="G541" s="19">
        <f t="shared" si="83"/>
        <v>2.0428097000000003</v>
      </c>
      <c r="H541" s="19">
        <f t="shared" si="84"/>
        <v>1.4812302469513163</v>
      </c>
      <c r="I541" s="19">
        <f t="shared" si="85"/>
        <v>0.14812302469513164</v>
      </c>
      <c r="J541" s="19">
        <f t="shared" si="86"/>
        <v>0.31437732197408053</v>
      </c>
      <c r="K541" s="19">
        <f>VLOOKUP(A541,'Refractive index'!$C$5:$D$1430,2,FALSE)</f>
        <v>1.3526199999999999</v>
      </c>
      <c r="L541" s="19">
        <f>VLOOKUP(A541,'Refractive index'!$G$5:$H$1430,2,FALSE)</f>
        <v>1.3219700000000001</v>
      </c>
      <c r="M541" s="19">
        <f t="shared" si="87"/>
        <v>1.3235025</v>
      </c>
      <c r="N541">
        <f t="shared" si="88"/>
        <v>0.10155650486877556</v>
      </c>
    </row>
    <row r="542" spans="1:14" x14ac:dyDescent="0.25">
      <c r="A542" s="9">
        <v>1338</v>
      </c>
      <c r="B542">
        <f t="shared" si="89"/>
        <v>1</v>
      </c>
      <c r="C542" s="20">
        <f>VLOOKUP(A542,'Absorption coefficient'!$C542:$D2375,2,FALSE)</f>
        <v>2.6307</v>
      </c>
      <c r="D542" s="19">
        <f t="shared" si="80"/>
        <v>0.26307000000000003</v>
      </c>
      <c r="E542" s="19">
        <f t="shared" si="81"/>
        <v>149.22979352870288</v>
      </c>
      <c r="F542" s="19">
        <f t="shared" si="82"/>
        <v>2.2699999999999999E-3</v>
      </c>
      <c r="G542" s="19">
        <f t="shared" si="83"/>
        <v>2.0433577999999999</v>
      </c>
      <c r="H542" s="19">
        <f t="shared" si="84"/>
        <v>1.4783590241145501</v>
      </c>
      <c r="I542" s="19">
        <f t="shared" si="85"/>
        <v>0.147835902411455</v>
      </c>
      <c r="J542" s="19">
        <f t="shared" si="86"/>
        <v>0.31382527470869581</v>
      </c>
      <c r="K542" s="19">
        <f>VLOOKUP(A542,'Refractive index'!$C$5:$D$1430,2,FALSE)</f>
        <v>1.3526100000000001</v>
      </c>
      <c r="L542" s="19">
        <f>VLOOKUP(A542,'Refractive index'!$G$5:$H$1430,2,FALSE)</f>
        <v>1.32195</v>
      </c>
      <c r="M542" s="19">
        <f t="shared" si="87"/>
        <v>1.323483</v>
      </c>
      <c r="N542">
        <f t="shared" si="88"/>
        <v>0.10144125972537218</v>
      </c>
    </row>
    <row r="543" spans="1:14" x14ac:dyDescent="0.25">
      <c r="A543" s="9">
        <v>1339</v>
      </c>
      <c r="B543">
        <f t="shared" si="89"/>
        <v>1</v>
      </c>
      <c r="C543" s="20">
        <f>VLOOKUP(A543,'Absorption coefficient'!$C543:$D2376,2,FALSE)</f>
        <v>2.6664300000000001</v>
      </c>
      <c r="D543" s="19">
        <f t="shared" si="80"/>
        <v>0.26664300000000002</v>
      </c>
      <c r="E543" s="19">
        <f t="shared" si="81"/>
        <v>148.94131278148436</v>
      </c>
      <c r="F543" s="19">
        <f t="shared" si="82"/>
        <v>2.2699999999999999E-3</v>
      </c>
      <c r="G543" s="19">
        <f t="shared" si="83"/>
        <v>2.0439058999999999</v>
      </c>
      <c r="H543" s="19">
        <f t="shared" si="84"/>
        <v>1.4754954995056391</v>
      </c>
      <c r="I543" s="19">
        <f t="shared" si="85"/>
        <v>0.14754954995056391</v>
      </c>
      <c r="J543" s="19">
        <f t="shared" si="86"/>
        <v>0.31327384486071164</v>
      </c>
      <c r="K543" s="19">
        <f>VLOOKUP(A543,'Refractive index'!$C$5:$D$1430,2,FALSE)</f>
        <v>1.3526</v>
      </c>
      <c r="L543" s="19">
        <f>VLOOKUP(A543,'Refractive index'!$G$5:$H$1430,2,FALSE)</f>
        <v>1.32192</v>
      </c>
      <c r="M543" s="19">
        <f t="shared" si="87"/>
        <v>1.3234539999999999</v>
      </c>
      <c r="N543">
        <f t="shared" si="88"/>
        <v>0.10132613513008312</v>
      </c>
    </row>
    <row r="544" spans="1:14" x14ac:dyDescent="0.25">
      <c r="A544" s="9">
        <v>1340</v>
      </c>
      <c r="B544">
        <f t="shared" si="89"/>
        <v>1</v>
      </c>
      <c r="C544" s="20">
        <f>VLOOKUP(A544,'Absorption coefficient'!$C544:$D2377,2,FALSE)</f>
        <v>2.7008299999999998</v>
      </c>
      <c r="D544" s="19">
        <f t="shared" si="80"/>
        <v>0.27008299999999996</v>
      </c>
      <c r="E544" s="19">
        <f t="shared" si="81"/>
        <v>148.65360444580702</v>
      </c>
      <c r="F544" s="19">
        <f t="shared" si="82"/>
        <v>2.2699999999999999E-3</v>
      </c>
      <c r="G544" s="19">
        <f t="shared" si="83"/>
        <v>2.044454</v>
      </c>
      <c r="H544" s="19">
        <f t="shared" si="84"/>
        <v>1.4726396467626615</v>
      </c>
      <c r="I544" s="19">
        <f t="shared" si="85"/>
        <v>0.14726396467626615</v>
      </c>
      <c r="J544" s="19">
        <f t="shared" si="86"/>
        <v>0.31272303633131449</v>
      </c>
      <c r="K544" s="19">
        <f>VLOOKUP(A544,'Refractive index'!$C$5:$D$1430,2,FALSE)</f>
        <v>1.3525799999999999</v>
      </c>
      <c r="L544" s="19">
        <f>VLOOKUP(A544,'Refractive index'!$G$5:$H$1430,2,FALSE)</f>
        <v>1.3219000000000001</v>
      </c>
      <c r="M544" s="19">
        <f t="shared" si="87"/>
        <v>1.323434</v>
      </c>
      <c r="N544">
        <f t="shared" si="88"/>
        <v>0.10121113050051676</v>
      </c>
    </row>
    <row r="545" spans="1:14" x14ac:dyDescent="0.25">
      <c r="A545" s="9">
        <v>1341</v>
      </c>
      <c r="B545">
        <f t="shared" si="89"/>
        <v>1</v>
      </c>
      <c r="C545" s="20">
        <f>VLOOKUP(A545,'Absorption coefficient'!$C545:$D2378,2,FALSE)</f>
        <v>2.7376</v>
      </c>
      <c r="D545" s="19">
        <f t="shared" si="80"/>
        <v>0.27376</v>
      </c>
      <c r="E545" s="19">
        <f t="shared" si="81"/>
        <v>148.36666587941266</v>
      </c>
      <c r="F545" s="19">
        <f t="shared" si="82"/>
        <v>2.2699999999999999E-3</v>
      </c>
      <c r="G545" s="19">
        <f t="shared" si="83"/>
        <v>2.0450021</v>
      </c>
      <c r="H545" s="19">
        <f t="shared" si="84"/>
        <v>1.4697914396335274</v>
      </c>
      <c r="I545" s="19">
        <f t="shared" si="85"/>
        <v>0.14697914396335274</v>
      </c>
      <c r="J545" s="19">
        <f t="shared" si="86"/>
        <v>0.31217285302567344</v>
      </c>
      <c r="K545" s="19">
        <f>VLOOKUP(A545,'Refractive index'!$C$5:$D$1430,2,FALSE)</f>
        <v>1.3525700000000001</v>
      </c>
      <c r="L545" s="19">
        <f>VLOOKUP(A545,'Refractive index'!$G$5:$H$1430,2,FALSE)</f>
        <v>1.3218799999999999</v>
      </c>
      <c r="M545" s="19">
        <f t="shared" si="87"/>
        <v>1.3234144999999999</v>
      </c>
      <c r="N545">
        <f t="shared" si="88"/>
        <v>0.10109624525704172</v>
      </c>
    </row>
    <row r="546" spans="1:14" x14ac:dyDescent="0.25">
      <c r="A546" s="9">
        <v>1342</v>
      </c>
      <c r="B546">
        <f t="shared" si="89"/>
        <v>1</v>
      </c>
      <c r="C546" s="20">
        <f>VLOOKUP(A546,'Absorption coefficient'!$C546:$D2379,2,FALSE)</f>
        <v>2.7795200000000002</v>
      </c>
      <c r="D546" s="19">
        <f t="shared" si="80"/>
        <v>0.27795200000000003</v>
      </c>
      <c r="E546" s="19">
        <f t="shared" si="81"/>
        <v>148.08049445104439</v>
      </c>
      <c r="F546" s="19">
        <f t="shared" si="82"/>
        <v>2.2699999999999999E-3</v>
      </c>
      <c r="G546" s="19">
        <f t="shared" si="83"/>
        <v>2.0455502000000001</v>
      </c>
      <c r="H546" s="19">
        <f t="shared" si="84"/>
        <v>1.4669508519754686</v>
      </c>
      <c r="I546" s="19">
        <f t="shared" si="85"/>
        <v>0.14669508519754687</v>
      </c>
      <c r="J546" s="19">
        <f t="shared" si="86"/>
        <v>0.3116232988527704</v>
      </c>
      <c r="K546" s="19">
        <f>VLOOKUP(A546,'Refractive index'!$C$5:$D$1430,2,FALSE)</f>
        <v>1.3525499999999999</v>
      </c>
      <c r="L546" s="19">
        <f>VLOOKUP(A546,'Refractive index'!$G$5:$H$1430,2,FALSE)</f>
        <v>1.32186</v>
      </c>
      <c r="M546" s="19">
        <f t="shared" si="87"/>
        <v>1.3233945</v>
      </c>
      <c r="N546">
        <f t="shared" si="88"/>
        <v>0.10098147882279911</v>
      </c>
    </row>
    <row r="547" spans="1:14" x14ac:dyDescent="0.25">
      <c r="A547" s="9">
        <v>1343</v>
      </c>
      <c r="B547">
        <f t="shared" si="89"/>
        <v>1</v>
      </c>
      <c r="C547" s="20">
        <f>VLOOKUP(A547,'Absorption coefficient'!$C547:$D2380,2,FALSE)</f>
        <v>2.82918</v>
      </c>
      <c r="D547" s="19">
        <f t="shared" si="80"/>
        <v>0.282918</v>
      </c>
      <c r="E547" s="19">
        <f t="shared" si="81"/>
        <v>147.79508754039003</v>
      </c>
      <c r="F547" s="19">
        <f t="shared" si="82"/>
        <v>2.2699999999999999E-3</v>
      </c>
      <c r="G547" s="19">
        <f t="shared" si="83"/>
        <v>2.0460983000000001</v>
      </c>
      <c r="H547" s="19">
        <f t="shared" si="84"/>
        <v>1.4641178577544798</v>
      </c>
      <c r="I547" s="19">
        <f t="shared" si="85"/>
        <v>0.14641178577544797</v>
      </c>
      <c r="J547" s="19">
        <f t="shared" si="86"/>
        <v>0.31107437772523183</v>
      </c>
      <c r="K547" s="19">
        <f>VLOOKUP(A547,'Refractive index'!$C$5:$D$1430,2,FALSE)</f>
        <v>1.3525400000000001</v>
      </c>
      <c r="L547" s="19">
        <f>VLOOKUP(A547,'Refractive index'!$G$5:$H$1430,2,FALSE)</f>
        <v>1.3218399999999999</v>
      </c>
      <c r="M547" s="19">
        <f t="shared" si="87"/>
        <v>1.323375</v>
      </c>
      <c r="N547">
        <f t="shared" si="88"/>
        <v>0.10086683062371055</v>
      </c>
    </row>
    <row r="548" spans="1:14" x14ac:dyDescent="0.25">
      <c r="A548" s="9">
        <v>1344</v>
      </c>
      <c r="B548">
        <f t="shared" si="89"/>
        <v>1</v>
      </c>
      <c r="C548" s="20">
        <f>VLOOKUP(A548,'Absorption coefficient'!$C548:$D2381,2,FALSE)</f>
        <v>2.8891399999999998</v>
      </c>
      <c r="D548" s="19">
        <f t="shared" si="80"/>
        <v>0.288914</v>
      </c>
      <c r="E548" s="19">
        <f t="shared" si="81"/>
        <v>147.51044253802971</v>
      </c>
      <c r="F548" s="19">
        <f t="shared" si="82"/>
        <v>2.2699999999999999E-3</v>
      </c>
      <c r="G548" s="19">
        <f t="shared" si="83"/>
        <v>2.0466464000000002</v>
      </c>
      <c r="H548" s="19">
        <f t="shared" si="84"/>
        <v>1.4612924310447966</v>
      </c>
      <c r="I548" s="19">
        <f t="shared" si="85"/>
        <v>0.14612924310447967</v>
      </c>
      <c r="J548" s="19">
        <f t="shared" si="86"/>
        <v>0.3105260935591555</v>
      </c>
      <c r="K548" s="19">
        <f>VLOOKUP(A548,'Refractive index'!$C$5:$D$1430,2,FALSE)</f>
        <v>1.35253</v>
      </c>
      <c r="L548" s="19">
        <f>VLOOKUP(A548,'Refractive index'!$G$5:$H$1430,2,FALSE)</f>
        <v>1.32182</v>
      </c>
      <c r="M548" s="19">
        <f t="shared" si="87"/>
        <v>1.3233554999999999</v>
      </c>
      <c r="N548">
        <f t="shared" si="88"/>
        <v>0.10075230008848944</v>
      </c>
    </row>
    <row r="549" spans="1:14" x14ac:dyDescent="0.25">
      <c r="A549" s="9">
        <v>1345</v>
      </c>
      <c r="B549">
        <f t="shared" si="89"/>
        <v>1</v>
      </c>
      <c r="C549" s="20">
        <f>VLOOKUP(A549,'Absorption coefficient'!$C549:$D2382,2,FALSE)</f>
        <v>2.9597899999999999</v>
      </c>
      <c r="D549" s="19">
        <f t="shared" si="80"/>
        <v>0.29597899999999999</v>
      </c>
      <c r="E549" s="19">
        <f t="shared" si="81"/>
        <v>147.22655684538199</v>
      </c>
      <c r="F549" s="19">
        <f t="shared" si="82"/>
        <v>2.2699999999999999E-3</v>
      </c>
      <c r="G549" s="19">
        <f t="shared" si="83"/>
        <v>2.0471945000000003</v>
      </c>
      <c r="H549" s="19">
        <f t="shared" si="84"/>
        <v>1.4584745460283601</v>
      </c>
      <c r="I549" s="19">
        <f t="shared" si="85"/>
        <v>0.14584745460283602</v>
      </c>
      <c r="J549" s="19">
        <f t="shared" si="86"/>
        <v>0.30997845027393789</v>
      </c>
      <c r="K549" s="19">
        <f>VLOOKUP(A549,'Refractive index'!$C$5:$D$1430,2,FALSE)</f>
        <v>1.3525100000000001</v>
      </c>
      <c r="L549" s="19">
        <f>VLOOKUP(A549,'Refractive index'!$G$5:$H$1430,2,FALSE)</f>
        <v>1.3218000000000001</v>
      </c>
      <c r="M549" s="19">
        <f t="shared" si="87"/>
        <v>1.3233355</v>
      </c>
      <c r="N549">
        <f t="shared" si="88"/>
        <v>0.10063788664865041</v>
      </c>
    </row>
    <row r="550" spans="1:14" x14ac:dyDescent="0.25">
      <c r="A550" s="9">
        <v>1346</v>
      </c>
      <c r="B550">
        <f t="shared" si="89"/>
        <v>1</v>
      </c>
      <c r="C550" s="20">
        <f>VLOOKUP(A550,'Absorption coefficient'!$C550:$D2383,2,FALSE)</f>
        <v>3.0327000000000002</v>
      </c>
      <c r="D550" s="19">
        <f t="shared" si="80"/>
        <v>0.30327000000000004</v>
      </c>
      <c r="E550" s="19">
        <f t="shared" si="81"/>
        <v>146.94342787465172</v>
      </c>
      <c r="F550" s="19">
        <f t="shared" si="82"/>
        <v>2.2699999999999999E-3</v>
      </c>
      <c r="G550" s="19">
        <f t="shared" si="83"/>
        <v>2.0477426000000003</v>
      </c>
      <c r="H550" s="19">
        <f t="shared" si="84"/>
        <v>1.455664176994298</v>
      </c>
      <c r="I550" s="19">
        <f t="shared" si="85"/>
        <v>0.1455664176994298</v>
      </c>
      <c r="J550" s="19">
        <f t="shared" si="86"/>
        <v>0.30943145179210085</v>
      </c>
      <c r="K550" s="19">
        <f>VLOOKUP(A550,'Refractive index'!$C$5:$D$1430,2,FALSE)</f>
        <v>1.3525</v>
      </c>
      <c r="L550" s="19">
        <f>VLOOKUP(A550,'Refractive index'!$G$5:$H$1430,2,FALSE)</f>
        <v>1.32178</v>
      </c>
      <c r="M550" s="19">
        <f t="shared" si="87"/>
        <v>1.3233159999999999</v>
      </c>
      <c r="N550">
        <f t="shared" si="88"/>
        <v>0.10052358973851987</v>
      </c>
    </row>
    <row r="551" spans="1:14" x14ac:dyDescent="0.25">
      <c r="A551" s="9">
        <v>1347</v>
      </c>
      <c r="B551">
        <f t="shared" si="89"/>
        <v>1</v>
      </c>
      <c r="C551" s="20">
        <f>VLOOKUP(A551,'Absorption coefficient'!$C551:$D2384,2,FALSE)</f>
        <v>3.09728</v>
      </c>
      <c r="D551" s="19">
        <f t="shared" si="80"/>
        <v>0.309728</v>
      </c>
      <c r="E551" s="19">
        <f t="shared" si="81"/>
        <v>146.66105304877584</v>
      </c>
      <c r="F551" s="19">
        <f t="shared" si="82"/>
        <v>2.2699999999999999E-3</v>
      </c>
      <c r="G551" s="19">
        <f t="shared" si="83"/>
        <v>2.0482906999999999</v>
      </c>
      <c r="H551" s="19">
        <f t="shared" si="84"/>
        <v>1.4528612983383866</v>
      </c>
      <c r="I551" s="19">
        <f t="shared" si="85"/>
        <v>0.14528612983383865</v>
      </c>
      <c r="J551" s="19">
        <f t="shared" si="86"/>
        <v>0.30888510203911479</v>
      </c>
      <c r="K551" s="19">
        <f>VLOOKUP(A551,'Refractive index'!$C$5:$D$1430,2,FALSE)</f>
        <v>1.35249</v>
      </c>
      <c r="L551" s="19">
        <f>VLOOKUP(A551,'Refractive index'!$G$5:$H$1430,2,FALSE)</f>
        <v>1.32175</v>
      </c>
      <c r="M551" s="19">
        <f t="shared" si="87"/>
        <v>1.3232869999999999</v>
      </c>
      <c r="N551">
        <f t="shared" si="88"/>
        <v>0.10040940879524532</v>
      </c>
    </row>
    <row r="552" spans="1:14" x14ac:dyDescent="0.25">
      <c r="A552" s="9">
        <v>1348</v>
      </c>
      <c r="B552">
        <f t="shared" si="89"/>
        <v>1</v>
      </c>
      <c r="C552" s="20">
        <f>VLOOKUP(A552,'Absorption coefficient'!$C552:$D2385,2,FALSE)</f>
        <v>3.14568</v>
      </c>
      <c r="D552" s="19">
        <f t="shared" si="80"/>
        <v>0.31456800000000001</v>
      </c>
      <c r="E552" s="19">
        <f t="shared" si="81"/>
        <v>146.37942980137205</v>
      </c>
      <c r="F552" s="19">
        <f t="shared" si="82"/>
        <v>2.2699999999999999E-3</v>
      </c>
      <c r="G552" s="19">
        <f t="shared" si="83"/>
        <v>2.0488388</v>
      </c>
      <c r="H552" s="19">
        <f t="shared" si="84"/>
        <v>1.4500658845625427</v>
      </c>
      <c r="I552" s="19">
        <f t="shared" si="85"/>
        <v>0.14500658845625428</v>
      </c>
      <c r="J552" s="19">
        <f t="shared" si="86"/>
        <v>0.30833940494322265</v>
      </c>
      <c r="K552" s="19">
        <f>VLOOKUP(A552,'Refractive index'!$C$5:$D$1430,2,FALSE)</f>
        <v>1.3524700000000001</v>
      </c>
      <c r="L552" s="19">
        <f>VLOOKUP(A552,'Refractive index'!$G$5:$H$1430,2,FALSE)</f>
        <v>1.3217300000000001</v>
      </c>
      <c r="M552" s="19">
        <f t="shared" si="87"/>
        <v>1.323267</v>
      </c>
      <c r="N552">
        <f t="shared" si="88"/>
        <v>0.10029534325880606</v>
      </c>
    </row>
    <row r="553" spans="1:14" x14ac:dyDescent="0.25">
      <c r="A553" s="9">
        <v>1349</v>
      </c>
      <c r="B553">
        <f t="shared" si="89"/>
        <v>1</v>
      </c>
      <c r="C553" s="20">
        <f>VLOOKUP(A553,'Absorption coefficient'!$C553:$D2386,2,FALSE)</f>
        <v>3.1810999999999998</v>
      </c>
      <c r="D553" s="19">
        <f t="shared" si="80"/>
        <v>0.31811</v>
      </c>
      <c r="E553" s="19">
        <f t="shared" si="81"/>
        <v>146.09855557668703</v>
      </c>
      <c r="F553" s="19">
        <f t="shared" si="82"/>
        <v>2.2699999999999999E-3</v>
      </c>
      <c r="G553" s="19">
        <f t="shared" si="83"/>
        <v>2.0493869</v>
      </c>
      <c r="H553" s="19">
        <f t="shared" si="84"/>
        <v>1.4472779102743027</v>
      </c>
      <c r="I553" s="19">
        <f t="shared" si="85"/>
        <v>0.14472779102743027</v>
      </c>
      <c r="J553" s="19">
        <f t="shared" si="86"/>
        <v>0.30779436443526076</v>
      </c>
      <c r="K553" s="19">
        <f>VLOOKUP(A553,'Refractive index'!$C$5:$D$1430,2,FALSE)</f>
        <v>1.35246</v>
      </c>
      <c r="L553" s="19">
        <f>VLOOKUP(A553,'Refractive index'!$G$5:$H$1430,2,FALSE)</f>
        <v>1.3217099999999999</v>
      </c>
      <c r="M553" s="19">
        <f t="shared" si="87"/>
        <v>1.3232474999999999</v>
      </c>
      <c r="N553">
        <f t="shared" si="88"/>
        <v>0.10018139257202315</v>
      </c>
    </row>
    <row r="554" spans="1:14" x14ac:dyDescent="0.25">
      <c r="A554" s="9">
        <v>1350</v>
      </c>
      <c r="B554">
        <f t="shared" si="89"/>
        <v>1</v>
      </c>
      <c r="C554" s="20">
        <f>VLOOKUP(A554,'Absorption coefficient'!$C554:$D2387,2,FALSE)</f>
        <v>3.20953</v>
      </c>
      <c r="D554" s="19">
        <f t="shared" si="80"/>
        <v>0.32095299999999999</v>
      </c>
      <c r="E554" s="19">
        <f t="shared" si="81"/>
        <v>145.81842782954294</v>
      </c>
      <c r="F554" s="19">
        <f t="shared" si="82"/>
        <v>2.2699999999999999E-3</v>
      </c>
      <c r="G554" s="19">
        <f t="shared" si="83"/>
        <v>2.0499350000000001</v>
      </c>
      <c r="H554" s="19">
        <f t="shared" si="84"/>
        <v>1.4444973501862994</v>
      </c>
      <c r="I554" s="19">
        <f t="shared" si="85"/>
        <v>0.14444973501862995</v>
      </c>
      <c r="J554" s="19">
        <f t="shared" si="86"/>
        <v>0.30724998444847917</v>
      </c>
      <c r="K554" s="19">
        <f>VLOOKUP(A554,'Refractive index'!$C$5:$D$1430,2,FALSE)</f>
        <v>1.3524499999999999</v>
      </c>
      <c r="L554" s="19">
        <f>VLOOKUP(A554,'Refractive index'!$G$5:$H$1430,2,FALSE)</f>
        <v>1.3217000000000001</v>
      </c>
      <c r="M554" s="19">
        <f t="shared" si="87"/>
        <v>1.3232375000000001</v>
      </c>
      <c r="N554">
        <f t="shared" si="88"/>
        <v>0.10006755618056896</v>
      </c>
    </row>
    <row r="555" spans="1:14" x14ac:dyDescent="0.25">
      <c r="A555" s="9">
        <v>1351</v>
      </c>
      <c r="B555">
        <f t="shared" si="89"/>
        <v>1</v>
      </c>
      <c r="C555" s="20">
        <f>VLOOKUP(A555,'Absorption coefficient'!$C555:$D2388,2,FALSE)</f>
        <v>3.2369300000000001</v>
      </c>
      <c r="D555" s="19">
        <f t="shared" si="80"/>
        <v>0.32369300000000001</v>
      </c>
      <c r="E555" s="19">
        <f t="shared" si="81"/>
        <v>145.53904402528758</v>
      </c>
      <c r="F555" s="19">
        <f t="shared" si="82"/>
        <v>2.2699999999999999E-3</v>
      </c>
      <c r="G555" s="19">
        <f t="shared" si="83"/>
        <v>2.0504831000000001</v>
      </c>
      <c r="H555" s="19">
        <f t="shared" si="84"/>
        <v>1.4417241791157598</v>
      </c>
      <c r="I555" s="19">
        <f t="shared" si="85"/>
        <v>0.14417241791157598</v>
      </c>
      <c r="J555" s="19">
        <f t="shared" si="86"/>
        <v>0.30670626891836072</v>
      </c>
      <c r="K555" s="19">
        <f>VLOOKUP(A555,'Refractive index'!$C$5:$D$1430,2,FALSE)</f>
        <v>1.35243</v>
      </c>
      <c r="L555" s="19">
        <f>VLOOKUP(A555,'Refractive index'!$G$5:$H$1430,2,FALSE)</f>
        <v>1.3217000000000001</v>
      </c>
      <c r="M555" s="19">
        <f t="shared" si="87"/>
        <v>1.3232365000000001</v>
      </c>
      <c r="N555">
        <f t="shared" si="88"/>
        <v>9.9953833532977876E-2</v>
      </c>
    </row>
    <row r="556" spans="1:14" x14ac:dyDescent="0.25">
      <c r="A556" s="9">
        <v>1352</v>
      </c>
      <c r="B556">
        <f t="shared" si="89"/>
        <v>1</v>
      </c>
      <c r="C556" s="20">
        <f>VLOOKUP(A556,'Absorption coefficient'!$C556:$D2389,2,FALSE)</f>
        <v>3.2683200000000001</v>
      </c>
      <c r="D556" s="19">
        <f t="shared" si="80"/>
        <v>0.32683200000000001</v>
      </c>
      <c r="E556" s="19">
        <f t="shared" si="81"/>
        <v>145.2604016397419</v>
      </c>
      <c r="F556" s="19">
        <f t="shared" si="82"/>
        <v>2.2699999999999999E-3</v>
      </c>
      <c r="G556" s="19">
        <f t="shared" si="83"/>
        <v>2.0510312000000002</v>
      </c>
      <c r="H556" s="19">
        <f t="shared" si="84"/>
        <v>1.4389583719839862</v>
      </c>
      <c r="I556" s="19">
        <f t="shared" si="85"/>
        <v>0.14389583719839863</v>
      </c>
      <c r="J556" s="19">
        <f t="shared" si="86"/>
        <v>0.30616322178243882</v>
      </c>
      <c r="K556" s="19">
        <f>VLOOKUP(A556,'Refractive index'!$C$5:$D$1430,2,FALSE)</f>
        <v>1.35242</v>
      </c>
      <c r="L556" s="19">
        <f>VLOOKUP(A556,'Refractive index'!$G$5:$H$1430,2,FALSE)</f>
        <v>1.3217000000000001</v>
      </c>
      <c r="M556" s="19">
        <f t="shared" si="87"/>
        <v>1.3232360000000001</v>
      </c>
      <c r="N556">
        <f t="shared" si="88"/>
        <v>9.9840224080655599E-2</v>
      </c>
    </row>
    <row r="557" spans="1:14" x14ac:dyDescent="0.25">
      <c r="A557" s="9">
        <v>1353</v>
      </c>
      <c r="B557">
        <f t="shared" si="89"/>
        <v>1</v>
      </c>
      <c r="C557" s="20">
        <f>VLOOKUP(A557,'Absorption coefficient'!$C557:$D2390,2,FALSE)</f>
        <v>3.3048700000000002</v>
      </c>
      <c r="D557" s="19">
        <f t="shared" si="80"/>
        <v>0.33048700000000003</v>
      </c>
      <c r="E557" s="19">
        <f t="shared" si="81"/>
        <v>144.98249815915</v>
      </c>
      <c r="F557" s="19">
        <f t="shared" si="82"/>
        <v>2.2699999999999999E-3</v>
      </c>
      <c r="G557" s="19">
        <f t="shared" si="83"/>
        <v>2.0515793000000002</v>
      </c>
      <c r="H557" s="19">
        <f t="shared" si="84"/>
        <v>1.4361999038158602</v>
      </c>
      <c r="I557" s="19">
        <f t="shared" si="85"/>
        <v>0.14361999038158602</v>
      </c>
      <c r="J557" s="19">
        <f t="shared" si="86"/>
        <v>0.30562084698011294</v>
      </c>
      <c r="K557" s="19">
        <f>VLOOKUP(A557,'Refractive index'!$C$5:$D$1430,2,FALSE)</f>
        <v>1.3524</v>
      </c>
      <c r="L557" s="19">
        <f>VLOOKUP(A557,'Refractive index'!$G$5:$H$1430,2,FALSE)</f>
        <v>1.3217000000000001</v>
      </c>
      <c r="M557" s="19">
        <f t="shared" si="87"/>
        <v>1.3232350000000002</v>
      </c>
      <c r="N557">
        <f t="shared" si="88"/>
        <v>9.9726727277890018E-2</v>
      </c>
    </row>
    <row r="558" spans="1:14" x14ac:dyDescent="0.25">
      <c r="A558" s="9">
        <v>1354</v>
      </c>
      <c r="B558">
        <f t="shared" si="89"/>
        <v>1</v>
      </c>
      <c r="C558" s="20">
        <f>VLOOKUP(A558,'Absorption coefficient'!$C558:$D2391,2,FALSE)</f>
        <v>3.3467899999999999</v>
      </c>
      <c r="D558" s="19">
        <f t="shared" si="80"/>
        <v>0.334679</v>
      </c>
      <c r="E558" s="19">
        <f t="shared" si="81"/>
        <v>144.70533108012688</v>
      </c>
      <c r="F558" s="19">
        <f t="shared" si="82"/>
        <v>2.2699999999999999E-3</v>
      </c>
      <c r="G558" s="19">
        <f t="shared" si="83"/>
        <v>2.0521274000000003</v>
      </c>
      <c r="H558" s="19">
        <f t="shared" si="84"/>
        <v>1.4334487497393209</v>
      </c>
      <c r="I558" s="19">
        <f t="shared" si="85"/>
        <v>0.14334487497393208</v>
      </c>
      <c r="J558" s="19">
        <f t="shared" si="86"/>
        <v>0.30507914845246442</v>
      </c>
      <c r="K558" s="19">
        <f>VLOOKUP(A558,'Refractive index'!$C$5:$D$1430,2,FALSE)</f>
        <v>1.35239</v>
      </c>
      <c r="L558" s="19">
        <f>VLOOKUP(A558,'Refractive index'!$G$5:$H$1430,2,FALSE)</f>
        <v>1.3217000000000001</v>
      </c>
      <c r="M558" s="19">
        <f t="shared" si="87"/>
        <v>1.3232345000000001</v>
      </c>
      <c r="N558">
        <f t="shared" si="88"/>
        <v>9.9613342581859901E-2</v>
      </c>
    </row>
    <row r="559" spans="1:14" x14ac:dyDescent="0.25">
      <c r="A559" s="9">
        <v>1355</v>
      </c>
      <c r="B559">
        <f t="shared" si="89"/>
        <v>1</v>
      </c>
      <c r="C559" s="20">
        <f>VLOOKUP(A559,'Absorption coefficient'!$C559:$D2392,2,FALSE)</f>
        <v>3.3943099999999999</v>
      </c>
      <c r="D559" s="19">
        <f t="shared" si="80"/>
        <v>0.33943099999999998</v>
      </c>
      <c r="E559" s="19">
        <f t="shared" si="81"/>
        <v>144.42889790961152</v>
      </c>
      <c r="F559" s="19">
        <f t="shared" si="82"/>
        <v>2.2699999999999999E-3</v>
      </c>
      <c r="G559" s="19">
        <f t="shared" si="83"/>
        <v>2.0526755000000003</v>
      </c>
      <c r="H559" s="19">
        <f t="shared" si="84"/>
        <v>1.4307048849849009</v>
      </c>
      <c r="I559" s="19">
        <f t="shared" si="85"/>
        <v>0.14307048849849008</v>
      </c>
      <c r="J559" s="19">
        <f t="shared" si="86"/>
        <v>0.30453813014206954</v>
      </c>
      <c r="K559" s="19">
        <f>VLOOKUP(A559,'Refractive index'!$C$5:$D$1430,2,FALSE)</f>
        <v>1.3523799999999999</v>
      </c>
      <c r="L559" s="19">
        <f>VLOOKUP(A559,'Refractive index'!$G$5:$H$1430,2,FALSE)</f>
        <v>1.3217000000000001</v>
      </c>
      <c r="M559" s="19">
        <f t="shared" si="87"/>
        <v>1.323234</v>
      </c>
      <c r="N559">
        <f t="shared" si="88"/>
        <v>9.9500069452647444E-2</v>
      </c>
    </row>
    <row r="560" spans="1:14" x14ac:dyDescent="0.25">
      <c r="A560" s="9">
        <v>1356</v>
      </c>
      <c r="B560">
        <f t="shared" si="89"/>
        <v>1</v>
      </c>
      <c r="C560" s="20">
        <f>VLOOKUP(A560,'Absorption coefficient'!$C560:$D2393,2,FALSE)</f>
        <v>3.44693</v>
      </c>
      <c r="D560" s="19">
        <f t="shared" si="80"/>
        <v>0.34469300000000003</v>
      </c>
      <c r="E560" s="19">
        <f t="shared" si="81"/>
        <v>144.1531961648115</v>
      </c>
      <c r="F560" s="19">
        <f t="shared" si="82"/>
        <v>2.2699999999999999E-3</v>
      </c>
      <c r="G560" s="19">
        <f t="shared" si="83"/>
        <v>2.0532235999999999</v>
      </c>
      <c r="H560" s="19">
        <f t="shared" si="84"/>
        <v>1.4279682848851736</v>
      </c>
      <c r="I560" s="19">
        <f t="shared" si="85"/>
        <v>0.14279682848851735</v>
      </c>
      <c r="J560" s="19">
        <f t="shared" si="86"/>
        <v>0.30399779599281151</v>
      </c>
      <c r="K560" s="19">
        <f>VLOOKUP(A560,'Refractive index'!$C$5:$D$1430,2,FALSE)</f>
        <v>1.35236</v>
      </c>
      <c r="L560" s="19">
        <f>VLOOKUP(A560,'Refractive index'!$G$5:$H$1430,2,FALSE)</f>
        <v>1.32169</v>
      </c>
      <c r="M560" s="19">
        <f t="shared" si="87"/>
        <v>1.3232235000000001</v>
      </c>
      <c r="N560">
        <f t="shared" si="88"/>
        <v>9.9386907353244555E-2</v>
      </c>
    </row>
    <row r="561" spans="1:14" x14ac:dyDescent="0.25">
      <c r="A561" s="9">
        <v>1357</v>
      </c>
      <c r="B561">
        <f t="shared" si="89"/>
        <v>1</v>
      </c>
      <c r="C561" s="20">
        <f>VLOOKUP(A561,'Absorption coefficient'!$C561:$D2394,2,FALSE)</f>
        <v>3.5013000000000001</v>
      </c>
      <c r="D561" s="19">
        <f t="shared" si="80"/>
        <v>0.35013</v>
      </c>
      <c r="E561" s="19">
        <f t="shared" si="81"/>
        <v>143.87822337315728</v>
      </c>
      <c r="F561" s="19">
        <f t="shared" si="82"/>
        <v>2.2699999999999999E-3</v>
      </c>
      <c r="G561" s="19">
        <f t="shared" si="83"/>
        <v>2.0537717</v>
      </c>
      <c r="H561" s="19">
        <f t="shared" si="84"/>
        <v>1.4252389248743016</v>
      </c>
      <c r="I561" s="19">
        <f t="shared" si="85"/>
        <v>0.14252389248743016</v>
      </c>
      <c r="J561" s="19">
        <f t="shared" si="86"/>
        <v>0.30345814994969267</v>
      </c>
      <c r="K561" s="19">
        <f>VLOOKUP(A561,'Refractive index'!$C$5:$D$1430,2,FALSE)</f>
        <v>1.3523499999999999</v>
      </c>
      <c r="L561" s="19">
        <f>VLOOKUP(A561,'Refractive index'!$G$5:$H$1430,2,FALSE)</f>
        <v>1.3216699999999999</v>
      </c>
      <c r="M561" s="19">
        <f t="shared" si="87"/>
        <v>1.3232039999999998</v>
      </c>
      <c r="N561">
        <f t="shared" si="88"/>
        <v>9.9273855749565709E-2</v>
      </c>
    </row>
    <row r="562" spans="1:14" x14ac:dyDescent="0.25">
      <c r="A562" s="9">
        <v>1358</v>
      </c>
      <c r="B562">
        <f t="shared" si="89"/>
        <v>1</v>
      </c>
      <c r="C562" s="20">
        <f>VLOOKUP(A562,'Absorption coefficient'!$C562:$D2395,2,FALSE)</f>
        <v>3.5533800000000002</v>
      </c>
      <c r="D562" s="19">
        <f t="shared" si="80"/>
        <v>0.35533800000000004</v>
      </c>
      <c r="E562" s="19">
        <f t="shared" si="81"/>
        <v>143.60397707225135</v>
      </c>
      <c r="F562" s="19">
        <f t="shared" si="82"/>
        <v>2.2699999999999999E-3</v>
      </c>
      <c r="G562" s="19">
        <f t="shared" si="83"/>
        <v>2.0543198</v>
      </c>
      <c r="H562" s="19">
        <f t="shared" si="84"/>
        <v>1.4225167804875289</v>
      </c>
      <c r="I562" s="19">
        <f t="shared" si="85"/>
        <v>0.14225167804875288</v>
      </c>
      <c r="J562" s="19">
        <f t="shared" si="86"/>
        <v>0.3029191959586427</v>
      </c>
      <c r="K562" s="19">
        <f>VLOOKUP(A562,'Refractive index'!$C$5:$D$1430,2,FALSE)</f>
        <v>1.3523400000000001</v>
      </c>
      <c r="L562" s="19">
        <f>VLOOKUP(A562,'Refractive index'!$G$5:$H$1430,2,FALSE)</f>
        <v>1.32165</v>
      </c>
      <c r="M562" s="19">
        <f t="shared" si="87"/>
        <v>1.3231845</v>
      </c>
      <c r="N562">
        <f t="shared" si="88"/>
        <v>9.9160914110456952E-2</v>
      </c>
    </row>
    <row r="563" spans="1:14" x14ac:dyDescent="0.25">
      <c r="A563" s="9">
        <v>1359</v>
      </c>
      <c r="B563">
        <f t="shared" si="89"/>
        <v>1</v>
      </c>
      <c r="C563" s="20">
        <f>VLOOKUP(A563,'Absorption coefficient'!$C563:$D2396,2,FALSE)</f>
        <v>3.60019</v>
      </c>
      <c r="D563" s="19">
        <f t="shared" si="80"/>
        <v>0.36001899999999998</v>
      </c>
      <c r="E563" s="19">
        <f t="shared" si="81"/>
        <v>143.33045480981951</v>
      </c>
      <c r="F563" s="19">
        <f t="shared" si="82"/>
        <v>2.2699999999999999E-3</v>
      </c>
      <c r="G563" s="19">
        <f t="shared" si="83"/>
        <v>2.0548679000000001</v>
      </c>
      <c r="H563" s="19">
        <f t="shared" si="84"/>
        <v>1.4198018273606978</v>
      </c>
      <c r="I563" s="19">
        <f t="shared" si="85"/>
        <v>0.14198018273606977</v>
      </c>
      <c r="J563" s="19">
        <f t="shared" si="86"/>
        <v>0.30238093796632826</v>
      </c>
      <c r="K563" s="19">
        <f>VLOOKUP(A563,'Refractive index'!$C$5:$D$1430,2,FALSE)</f>
        <v>1.35232</v>
      </c>
      <c r="L563" s="19">
        <f>VLOOKUP(A563,'Refractive index'!$G$5:$H$1430,2,FALSE)</f>
        <v>1.3216300000000001</v>
      </c>
      <c r="M563" s="19">
        <f t="shared" si="87"/>
        <v>1.3231645000000001</v>
      </c>
      <c r="N563">
        <f t="shared" si="88"/>
        <v>9.9048081907706309E-2</v>
      </c>
    </row>
    <row r="564" spans="1:14" x14ac:dyDescent="0.25">
      <c r="A564" s="9">
        <v>1360</v>
      </c>
      <c r="B564">
        <f t="shared" si="89"/>
        <v>1</v>
      </c>
      <c r="C564" s="20">
        <f>VLOOKUP(A564,'Absorption coefficient'!$C564:$D2397,2,FALSE)</f>
        <v>3.6431399999999998</v>
      </c>
      <c r="D564" s="19">
        <f t="shared" si="80"/>
        <v>0.36431399999999997</v>
      </c>
      <c r="E564" s="19">
        <f t="shared" si="81"/>
        <v>143.05765414365911</v>
      </c>
      <c r="F564" s="19">
        <f t="shared" si="82"/>
        <v>2.2699999999999999E-3</v>
      </c>
      <c r="G564" s="19">
        <f t="shared" si="83"/>
        <v>2.0554160000000001</v>
      </c>
      <c r="H564" s="19">
        <f t="shared" si="84"/>
        <v>1.417094041229735</v>
      </c>
      <c r="I564" s="19">
        <f t="shared" si="85"/>
        <v>0.1417094041229735</v>
      </c>
      <c r="J564" s="19">
        <f t="shared" si="86"/>
        <v>0.30184337991996013</v>
      </c>
      <c r="K564" s="19">
        <f>VLOOKUP(A564,'Refractive index'!$C$5:$D$1430,2,FALSE)</f>
        <v>1.3523099999999999</v>
      </c>
      <c r="L564" s="19">
        <f>VLOOKUP(A564,'Refractive index'!$G$5:$H$1430,2,FALSE)</f>
        <v>1.3216000000000001</v>
      </c>
      <c r="M564" s="19">
        <f t="shared" si="87"/>
        <v>1.3231355</v>
      </c>
      <c r="N564">
        <f t="shared" si="88"/>
        <v>9.8935358616051641E-2</v>
      </c>
    </row>
    <row r="565" spans="1:14" x14ac:dyDescent="0.25">
      <c r="A565" s="9">
        <v>1361</v>
      </c>
      <c r="B565">
        <f t="shared" si="89"/>
        <v>1</v>
      </c>
      <c r="C565" s="20">
        <f>VLOOKUP(A565,'Absorption coefficient'!$C565:$D2398,2,FALSE)</f>
        <v>3.6847300000000001</v>
      </c>
      <c r="D565" s="19">
        <f t="shared" si="80"/>
        <v>0.36847299999999999</v>
      </c>
      <c r="E565" s="19">
        <f t="shared" si="81"/>
        <v>142.7855726415948</v>
      </c>
      <c r="F565" s="19">
        <f t="shared" si="82"/>
        <v>2.2699999999999999E-3</v>
      </c>
      <c r="G565" s="19">
        <f t="shared" si="83"/>
        <v>2.0559641000000002</v>
      </c>
      <c r="H565" s="19">
        <f t="shared" si="84"/>
        <v>1.4143933979302101</v>
      </c>
      <c r="I565" s="19">
        <f t="shared" si="85"/>
        <v>0.14143933979302101</v>
      </c>
      <c r="J565" s="19">
        <f t="shared" si="86"/>
        <v>0.30130652576709804</v>
      </c>
      <c r="K565" s="19">
        <f>VLOOKUP(A565,'Refractive index'!$C$5:$D$1430,2,FALSE)</f>
        <v>1.3523000000000001</v>
      </c>
      <c r="L565" s="19">
        <f>VLOOKUP(A565,'Refractive index'!$G$5:$H$1430,2,FALSE)</f>
        <v>1.3215699999999999</v>
      </c>
      <c r="M565" s="19">
        <f t="shared" si="87"/>
        <v>1.3231065</v>
      </c>
      <c r="N565">
        <f t="shared" si="88"/>
        <v>9.8822743713193786E-2</v>
      </c>
    </row>
    <row r="566" spans="1:14" x14ac:dyDescent="0.25">
      <c r="A566" s="9">
        <v>1362</v>
      </c>
      <c r="B566">
        <f t="shared" si="89"/>
        <v>1</v>
      </c>
      <c r="C566" s="20">
        <f>VLOOKUP(A566,'Absorption coefficient'!$C566:$D2399,2,FALSE)</f>
        <v>3.7274699999999998</v>
      </c>
      <c r="D566" s="19">
        <f t="shared" si="80"/>
        <v>0.372747</v>
      </c>
      <c r="E566" s="19">
        <f t="shared" si="81"/>
        <v>142.51420788142673</v>
      </c>
      <c r="F566" s="19">
        <f t="shared" si="82"/>
        <v>2.2699999999999999E-3</v>
      </c>
      <c r="G566" s="19">
        <f t="shared" si="83"/>
        <v>2.0565122000000002</v>
      </c>
      <c r="H566" s="19">
        <f t="shared" si="84"/>
        <v>1.411699873396822</v>
      </c>
      <c r="I566" s="19">
        <f t="shared" si="85"/>
        <v>0.1411699873396822</v>
      </c>
      <c r="J566" s="19">
        <f t="shared" si="86"/>
        <v>0.30077037945545715</v>
      </c>
      <c r="K566" s="19">
        <f>VLOOKUP(A566,'Refractive index'!$C$5:$D$1430,2,FALSE)</f>
        <v>1.3522799999999999</v>
      </c>
      <c r="L566" s="19">
        <f>VLOOKUP(A566,'Refractive index'!$G$5:$H$1430,2,FALSE)</f>
        <v>1.32155</v>
      </c>
      <c r="M566" s="19">
        <f t="shared" si="87"/>
        <v>1.3230865000000001</v>
      </c>
      <c r="N566">
        <f t="shared" si="88"/>
        <v>9.87102366798039E-2</v>
      </c>
    </row>
    <row r="567" spans="1:14" x14ac:dyDescent="0.25">
      <c r="A567" s="9">
        <v>1363</v>
      </c>
      <c r="B567">
        <f t="shared" si="89"/>
        <v>1</v>
      </c>
      <c r="C567" s="20">
        <f>VLOOKUP(A567,'Absorption coefficient'!$C567:$D2400,2,FALSE)</f>
        <v>3.77379</v>
      </c>
      <c r="D567" s="19">
        <f t="shared" si="80"/>
        <v>0.37737900000000002</v>
      </c>
      <c r="E567" s="19">
        <f t="shared" si="81"/>
        <v>142.24355745088258</v>
      </c>
      <c r="F567" s="19">
        <f t="shared" si="82"/>
        <v>2.2699999999999999E-3</v>
      </c>
      <c r="G567" s="19">
        <f t="shared" si="83"/>
        <v>2.0570602999999998</v>
      </c>
      <c r="H567" s="19">
        <f t="shared" si="84"/>
        <v>1.4090134436629227</v>
      </c>
      <c r="I567" s="19">
        <f t="shared" si="85"/>
        <v>0.14090134436629226</v>
      </c>
      <c r="J567" s="19">
        <f t="shared" si="86"/>
        <v>0.30023494493271008</v>
      </c>
      <c r="K567" s="19">
        <f>VLOOKUP(A567,'Refractive index'!$C$5:$D$1430,2,FALSE)</f>
        <v>1.3522700000000001</v>
      </c>
      <c r="L567" s="19">
        <f>VLOOKUP(A567,'Refractive index'!$G$5:$H$1430,2,FALSE)</f>
        <v>1.3215300000000001</v>
      </c>
      <c r="M567" s="19">
        <f t="shared" si="87"/>
        <v>1.323067</v>
      </c>
      <c r="N567">
        <f t="shared" si="88"/>
        <v>9.8597836999533686E-2</v>
      </c>
    </row>
    <row r="568" spans="1:14" x14ac:dyDescent="0.25">
      <c r="A568" s="9">
        <v>1364</v>
      </c>
      <c r="B568">
        <f t="shared" si="89"/>
        <v>1</v>
      </c>
      <c r="C568" s="20">
        <f>VLOOKUP(A568,'Absorption coefficient'!$C568:$D2401,2,FALSE)</f>
        <v>3.8258700000000001</v>
      </c>
      <c r="D568" s="19">
        <f t="shared" si="80"/>
        <v>0.38258700000000001</v>
      </c>
      <c r="E568" s="19">
        <f t="shared" si="81"/>
        <v>141.97361894757165</v>
      </c>
      <c r="F568" s="19">
        <f t="shared" si="82"/>
        <v>2.2699999999999999E-3</v>
      </c>
      <c r="G568" s="19">
        <f t="shared" si="83"/>
        <v>2.0576084000000003</v>
      </c>
      <c r="H568" s="19">
        <f t="shared" si="84"/>
        <v>1.4063340848600594</v>
      </c>
      <c r="I568" s="19">
        <f t="shared" si="85"/>
        <v>0.14063340848600595</v>
      </c>
      <c r="J568" s="19">
        <f t="shared" si="86"/>
        <v>0.29970022614629033</v>
      </c>
      <c r="K568" s="19">
        <f>VLOOKUP(A568,'Refractive index'!$C$5:$D$1430,2,FALSE)</f>
        <v>1.35226</v>
      </c>
      <c r="L568" s="19">
        <f>VLOOKUP(A568,'Refractive index'!$G$5:$H$1430,2,FALSE)</f>
        <v>1.32151</v>
      </c>
      <c r="M568" s="19">
        <f t="shared" si="87"/>
        <v>1.3230474999999999</v>
      </c>
      <c r="N568">
        <f t="shared" si="88"/>
        <v>9.8485544159026342E-2</v>
      </c>
    </row>
    <row r="569" spans="1:14" x14ac:dyDescent="0.25">
      <c r="A569" s="9">
        <v>1365</v>
      </c>
      <c r="B569">
        <f t="shared" si="89"/>
        <v>1</v>
      </c>
      <c r="C569" s="20">
        <f>VLOOKUP(A569,'Absorption coefficient'!$C569:$D2402,2,FALSE)</f>
        <v>3.8858100000000002</v>
      </c>
      <c r="D569" s="19">
        <f t="shared" si="80"/>
        <v>0.38858100000000001</v>
      </c>
      <c r="E569" s="19">
        <f t="shared" si="81"/>
        <v>141.70438997893518</v>
      </c>
      <c r="F569" s="19">
        <f t="shared" si="82"/>
        <v>2.2699999999999999E-3</v>
      </c>
      <c r="G569" s="19">
        <f t="shared" si="83"/>
        <v>2.0581564999999999</v>
      </c>
      <c r="H569" s="19">
        <f t="shared" si="84"/>
        <v>1.4036617732174819</v>
      </c>
      <c r="I569" s="19">
        <f t="shared" si="85"/>
        <v>0.14036617732174819</v>
      </c>
      <c r="J569" s="19">
        <f t="shared" si="86"/>
        <v>0.29916622704319251</v>
      </c>
      <c r="K569" s="19">
        <f>VLOOKUP(A569,'Refractive index'!$C$5:$D$1430,2,FALSE)</f>
        <v>1.3522400000000001</v>
      </c>
      <c r="L569" s="19">
        <f>VLOOKUP(A569,'Refractive index'!$G$5:$H$1430,2,FALSE)</f>
        <v>1.3214999999999999</v>
      </c>
      <c r="M569" s="19">
        <f t="shared" si="87"/>
        <v>1.3230369999999998</v>
      </c>
      <c r="N569">
        <f t="shared" si="88"/>
        <v>9.8373357647925055E-2</v>
      </c>
    </row>
    <row r="570" spans="1:14" x14ac:dyDescent="0.25">
      <c r="A570" s="9">
        <v>1366</v>
      </c>
      <c r="B570">
        <f t="shared" si="89"/>
        <v>1</v>
      </c>
      <c r="C570" s="20">
        <f>VLOOKUP(A570,'Absorption coefficient'!$C570:$D2403,2,FALSE)</f>
        <v>3.95574</v>
      </c>
      <c r="D570" s="19">
        <f t="shared" si="80"/>
        <v>0.39557399999999998</v>
      </c>
      <c r="E570" s="19">
        <f t="shared" si="81"/>
        <v>141.43586816219937</v>
      </c>
      <c r="F570" s="19">
        <f t="shared" si="82"/>
        <v>2.2699999999999999E-3</v>
      </c>
      <c r="G570" s="19">
        <f t="shared" si="83"/>
        <v>2.0587046</v>
      </c>
      <c r="H570" s="19">
        <f t="shared" si="84"/>
        <v>1.4009964850616761</v>
      </c>
      <c r="I570" s="19">
        <f t="shared" si="85"/>
        <v>0.1400996485061676</v>
      </c>
      <c r="J570" s="19">
        <f t="shared" si="86"/>
        <v>0.29863295156977354</v>
      </c>
      <c r="K570" s="19">
        <f>VLOOKUP(A570,'Refractive index'!$C$5:$D$1430,2,FALSE)</f>
        <v>1.35223</v>
      </c>
      <c r="L570" s="19">
        <f>VLOOKUP(A570,'Refractive index'!$G$5:$H$1430,2,FALSE)</f>
        <v>1.3214999999999999</v>
      </c>
      <c r="M570" s="19">
        <f t="shared" si="87"/>
        <v>1.3230364999999999</v>
      </c>
      <c r="N570">
        <f t="shared" si="88"/>
        <v>9.8261276958882954E-2</v>
      </c>
    </row>
    <row r="571" spans="1:14" x14ac:dyDescent="0.25">
      <c r="A571" s="9">
        <v>1367</v>
      </c>
      <c r="B571">
        <f t="shared" si="89"/>
        <v>1</v>
      </c>
      <c r="C571" s="20">
        <f>VLOOKUP(A571,'Absorption coefficient'!$C571:$D2404,2,FALSE)</f>
        <v>4.0368700000000004</v>
      </c>
      <c r="D571" s="19">
        <f t="shared" si="80"/>
        <v>0.40368700000000002</v>
      </c>
      <c r="E571" s="19">
        <f t="shared" si="81"/>
        <v>141.16805112432948</v>
      </c>
      <c r="F571" s="19">
        <f t="shared" si="82"/>
        <v>2.2699999999999999E-3</v>
      </c>
      <c r="G571" s="19">
        <f t="shared" si="83"/>
        <v>2.0592527</v>
      </c>
      <c r="H571" s="19">
        <f t="shared" si="84"/>
        <v>1.3983381968159052</v>
      </c>
      <c r="I571" s="19">
        <f t="shared" si="85"/>
        <v>0.13983381968159053</v>
      </c>
      <c r="J571" s="19">
        <f t="shared" si="86"/>
        <v>0.29810040367154989</v>
      </c>
      <c r="K571" s="19">
        <f>VLOOKUP(A571,'Refractive index'!$C$5:$D$1430,2,FALSE)</f>
        <v>1.35222</v>
      </c>
      <c r="L571" s="19">
        <f>VLOOKUP(A571,'Refractive index'!$G$5:$H$1430,2,FALSE)</f>
        <v>1.3214999999999999</v>
      </c>
      <c r="M571" s="19">
        <f t="shared" si="87"/>
        <v>1.3230359999999999</v>
      </c>
      <c r="N571">
        <f t="shared" si="88"/>
        <v>9.8149301587573679E-2</v>
      </c>
    </row>
    <row r="572" spans="1:14" x14ac:dyDescent="0.25">
      <c r="A572" s="9">
        <v>1368</v>
      </c>
      <c r="B572">
        <f t="shared" si="89"/>
        <v>1</v>
      </c>
      <c r="C572" s="20">
        <f>VLOOKUP(A572,'Absorption coefficient'!$C572:$D2405,2,FALSE)</f>
        <v>4.1268500000000001</v>
      </c>
      <c r="D572" s="19">
        <f t="shared" si="80"/>
        <v>0.41268500000000002</v>
      </c>
      <c r="E572" s="19">
        <f t="shared" si="81"/>
        <v>140.90093650198077</v>
      </c>
      <c r="F572" s="19">
        <f t="shared" si="82"/>
        <v>2.2699999999999999E-3</v>
      </c>
      <c r="G572" s="19">
        <f t="shared" si="83"/>
        <v>2.0598008000000001</v>
      </c>
      <c r="H572" s="19">
        <f t="shared" si="84"/>
        <v>1.3956868849997268</v>
      </c>
      <c r="I572" s="19">
        <f t="shared" si="85"/>
        <v>0.13956868849997267</v>
      </c>
      <c r="J572" s="19">
        <f t="shared" si="86"/>
        <v>0.29756858729299696</v>
      </c>
      <c r="K572" s="19">
        <f>VLOOKUP(A572,'Refractive index'!$C$5:$D$1430,2,FALSE)</f>
        <v>1.3522000000000001</v>
      </c>
      <c r="L572" s="19">
        <f>VLOOKUP(A572,'Refractive index'!$G$5:$H$1430,2,FALSE)</f>
        <v>1.3214999999999999</v>
      </c>
      <c r="M572" s="19">
        <f t="shared" si="87"/>
        <v>1.323035</v>
      </c>
      <c r="N572">
        <f t="shared" si="88"/>
        <v>9.8037431032699449E-2</v>
      </c>
    </row>
    <row r="573" spans="1:14" x14ac:dyDescent="0.25">
      <c r="A573" s="9">
        <v>1369</v>
      </c>
      <c r="B573">
        <f t="shared" si="89"/>
        <v>1</v>
      </c>
      <c r="C573" s="20">
        <f>VLOOKUP(A573,'Absorption coefficient'!$C573:$D2406,2,FALSE)</f>
        <v>4.2224500000000003</v>
      </c>
      <c r="D573" s="19">
        <f t="shared" si="80"/>
        <v>0.42224500000000004</v>
      </c>
      <c r="E573" s="19">
        <f t="shared" si="81"/>
        <v>140.63452194145336</v>
      </c>
      <c r="F573" s="19">
        <f t="shared" si="82"/>
        <v>2.2699999999999999E-3</v>
      </c>
      <c r="G573" s="19">
        <f t="shared" si="83"/>
        <v>2.0603489000000001</v>
      </c>
      <c r="H573" s="19">
        <f t="shared" si="84"/>
        <v>1.3930425262285384</v>
      </c>
      <c r="I573" s="19">
        <f t="shared" si="85"/>
        <v>0.13930425262285384</v>
      </c>
      <c r="J573" s="19">
        <f t="shared" si="86"/>
        <v>0.29703750637734372</v>
      </c>
      <c r="K573" s="19">
        <f>VLOOKUP(A573,'Refractive index'!$C$5:$D$1430,2,FALSE)</f>
        <v>1.35219</v>
      </c>
      <c r="L573" s="19">
        <f>VLOOKUP(A573,'Refractive index'!$G$5:$H$1430,2,FALSE)</f>
        <v>1.3214999999999999</v>
      </c>
      <c r="M573" s="19">
        <f t="shared" si="87"/>
        <v>1.3230344999999999</v>
      </c>
      <c r="N573">
        <f t="shared" si="88"/>
        <v>9.7925664796001788E-2</v>
      </c>
    </row>
    <row r="574" spans="1:14" x14ac:dyDescent="0.25">
      <c r="A574" s="9">
        <v>1370</v>
      </c>
      <c r="B574">
        <f t="shared" si="89"/>
        <v>1</v>
      </c>
      <c r="C574" s="20">
        <f>VLOOKUP(A574,'Absorption coefficient'!$C574:$D2407,2,FALSE)</f>
        <v>4.32111</v>
      </c>
      <c r="D574" s="19">
        <f t="shared" si="80"/>
        <v>0.43211100000000002</v>
      </c>
      <c r="E574" s="19">
        <f t="shared" si="81"/>
        <v>140.36880509864596</v>
      </c>
      <c r="F574" s="19">
        <f t="shared" si="82"/>
        <v>2.2699999999999999E-3</v>
      </c>
      <c r="G574" s="19">
        <f t="shared" si="83"/>
        <v>2.0608970000000002</v>
      </c>
      <c r="H574" s="19">
        <f t="shared" si="84"/>
        <v>1.390405097213125</v>
      </c>
      <c r="I574" s="19">
        <f t="shared" si="85"/>
        <v>0.13904050972131249</v>
      </c>
      <c r="J574" s="19">
        <f t="shared" si="86"/>
        <v>0.29650716486636985</v>
      </c>
      <c r="K574" s="19">
        <f>VLOOKUP(A574,'Refractive index'!$C$5:$D$1430,2,FALSE)</f>
        <v>1.3521799999999999</v>
      </c>
      <c r="L574" s="19">
        <f>VLOOKUP(A574,'Refractive index'!$G$5:$H$1430,2,FALSE)</f>
        <v>1.3214999999999999</v>
      </c>
      <c r="M574" s="19">
        <f t="shared" si="87"/>
        <v>1.3230339999999998</v>
      </c>
      <c r="N574">
        <f t="shared" si="88"/>
        <v>9.7814002382271184E-2</v>
      </c>
    </row>
    <row r="575" spans="1:14" x14ac:dyDescent="0.25">
      <c r="A575" s="9">
        <v>1371</v>
      </c>
      <c r="B575">
        <f t="shared" si="89"/>
        <v>1</v>
      </c>
      <c r="C575" s="20">
        <f>VLOOKUP(A575,'Absorption coefficient'!$C575:$D2408,2,FALSE)</f>
        <v>4.4230400000000003</v>
      </c>
      <c r="D575" s="19">
        <f t="shared" si="80"/>
        <v>0.44230400000000003</v>
      </c>
      <c r="E575" s="19">
        <f t="shared" si="81"/>
        <v>140.10378363900995</v>
      </c>
      <c r="F575" s="19">
        <f t="shared" si="82"/>
        <v>2.2699999999999999E-3</v>
      </c>
      <c r="G575" s="19">
        <f t="shared" si="83"/>
        <v>2.0614451000000003</v>
      </c>
      <c r="H575" s="19">
        <f t="shared" si="84"/>
        <v>1.3877745747591927</v>
      </c>
      <c r="I575" s="19">
        <f t="shared" si="85"/>
        <v>0.13877745747591927</v>
      </c>
      <c r="J575" s="19">
        <f t="shared" si="86"/>
        <v>0.2959775667001987</v>
      </c>
      <c r="K575" s="19">
        <f>VLOOKUP(A575,'Refractive index'!$C$5:$D$1430,2,FALSE)</f>
        <v>1.35216</v>
      </c>
      <c r="L575" s="19">
        <f>VLOOKUP(A575,'Refractive index'!$G$5:$H$1430,2,FALSE)</f>
        <v>1.3214900000000001</v>
      </c>
      <c r="M575" s="19">
        <f t="shared" si="87"/>
        <v>1.3230235000000001</v>
      </c>
      <c r="N575">
        <f t="shared" si="88"/>
        <v>9.7702443299356387E-2</v>
      </c>
    </row>
    <row r="576" spans="1:14" x14ac:dyDescent="0.25">
      <c r="A576" s="9">
        <v>1372</v>
      </c>
      <c r="B576">
        <f t="shared" si="89"/>
        <v>1</v>
      </c>
      <c r="C576" s="20">
        <f>VLOOKUP(A576,'Absorption coefficient'!$C576:$D2409,2,FALSE)</f>
        <v>4.5291399999999999</v>
      </c>
      <c r="D576" s="19">
        <f t="shared" si="80"/>
        <v>0.45291399999999998</v>
      </c>
      <c r="E576" s="19">
        <f t="shared" si="81"/>
        <v>139.83945523750188</v>
      </c>
      <c r="F576" s="19">
        <f t="shared" si="82"/>
        <v>2.2699999999999999E-3</v>
      </c>
      <c r="G576" s="19">
        <f t="shared" si="83"/>
        <v>2.0619931999999999</v>
      </c>
      <c r="H576" s="19">
        <f t="shared" si="84"/>
        <v>1.3851509357669074</v>
      </c>
      <c r="I576" s="19">
        <f t="shared" si="85"/>
        <v>0.13851509357669073</v>
      </c>
      <c r="J576" s="19">
        <f t="shared" si="86"/>
        <v>0.29544871581709198</v>
      </c>
      <c r="K576" s="19">
        <f>VLOOKUP(A576,'Refractive index'!$C$5:$D$1430,2,FALSE)</f>
        <v>1.35215</v>
      </c>
      <c r="L576" s="19">
        <f>VLOOKUP(A576,'Refractive index'!$G$5:$H$1430,2,FALSE)</f>
        <v>1.3214699999999999</v>
      </c>
      <c r="M576" s="19">
        <f t="shared" si="87"/>
        <v>1.3230039999999998</v>
      </c>
      <c r="N576">
        <f t="shared" si="88"/>
        <v>9.7590987058173123E-2</v>
      </c>
    </row>
    <row r="577" spans="1:14" x14ac:dyDescent="0.25">
      <c r="A577" s="9">
        <v>1373</v>
      </c>
      <c r="B577">
        <f t="shared" si="89"/>
        <v>1</v>
      </c>
      <c r="C577" s="20">
        <f>VLOOKUP(A577,'Absorption coefficient'!$C577:$D2410,2,FALSE)</f>
        <v>4.6403100000000004</v>
      </c>
      <c r="D577" s="19">
        <f t="shared" si="80"/>
        <v>0.46403100000000003</v>
      </c>
      <c r="E577" s="19">
        <f t="shared" si="81"/>
        <v>139.57581757853904</v>
      </c>
      <c r="F577" s="19">
        <f t="shared" si="82"/>
        <v>2.2699999999999999E-3</v>
      </c>
      <c r="G577" s="19">
        <f t="shared" si="83"/>
        <v>2.0625413000000004</v>
      </c>
      <c r="H577" s="19">
        <f t="shared" si="84"/>
        <v>1.3825341572304455</v>
      </c>
      <c r="I577" s="19">
        <f t="shared" si="85"/>
        <v>0.13825341572304456</v>
      </c>
      <c r="J577" s="19">
        <f t="shared" si="86"/>
        <v>0.29492061615323972</v>
      </c>
      <c r="K577" s="19">
        <f>VLOOKUP(A577,'Refractive index'!$C$5:$D$1430,2,FALSE)</f>
        <v>1.3521399999999999</v>
      </c>
      <c r="L577" s="19">
        <f>VLOOKUP(A577,'Refractive index'!$G$5:$H$1430,2,FALSE)</f>
        <v>1.32145</v>
      </c>
      <c r="M577" s="19">
        <f t="shared" si="87"/>
        <v>1.3229845</v>
      </c>
      <c r="N577">
        <f t="shared" si="88"/>
        <v>9.7479633172714256E-2</v>
      </c>
    </row>
    <row r="578" spans="1:14" x14ac:dyDescent="0.25">
      <c r="A578" s="9">
        <v>1374</v>
      </c>
      <c r="B578">
        <f t="shared" si="89"/>
        <v>1</v>
      </c>
      <c r="C578" s="20">
        <f>VLOOKUP(A578,'Absorption coefficient'!$C578:$D2411,2,FALSE)</f>
        <v>4.7579200000000004</v>
      </c>
      <c r="D578" s="19">
        <f t="shared" si="80"/>
        <v>0.47579200000000005</v>
      </c>
      <c r="E578" s="19">
        <f t="shared" si="81"/>
        <v>139.31286835595483</v>
      </c>
      <c r="F578" s="19">
        <f t="shared" si="82"/>
        <v>2.2699999999999999E-3</v>
      </c>
      <c r="G578" s="19">
        <f t="shared" si="83"/>
        <v>2.0630894</v>
      </c>
      <c r="H578" s="19">
        <f t="shared" si="84"/>
        <v>1.3799242162375531</v>
      </c>
      <c r="I578" s="19">
        <f t="shared" si="85"/>
        <v>0.1379924216237553</v>
      </c>
      <c r="J578" s="19">
        <f t="shared" si="86"/>
        <v>0.29439327164255358</v>
      </c>
      <c r="K578" s="19">
        <f>VLOOKUP(A578,'Refractive index'!$C$5:$D$1430,2,FALSE)</f>
        <v>1.35212</v>
      </c>
      <c r="L578" s="19">
        <f>VLOOKUP(A578,'Refractive index'!$G$5:$H$1430,2,FALSE)</f>
        <v>1.32142</v>
      </c>
      <c r="M578" s="19">
        <f t="shared" si="87"/>
        <v>1.3229550000000001</v>
      </c>
      <c r="N578">
        <f t="shared" si="88"/>
        <v>9.7368381160059317E-2</v>
      </c>
    </row>
    <row r="579" spans="1:14" x14ac:dyDescent="0.25">
      <c r="A579" s="9">
        <v>1375</v>
      </c>
      <c r="B579">
        <f t="shared" si="89"/>
        <v>1</v>
      </c>
      <c r="C579" s="20">
        <f>VLOOKUP(A579,'Absorption coefficient'!$C579:$D2412,2,FALSE)</f>
        <v>4.8852000000000002</v>
      </c>
      <c r="D579" s="19">
        <f t="shared" si="80"/>
        <v>0.48852000000000001</v>
      </c>
      <c r="E579" s="19">
        <f t="shared" si="81"/>
        <v>139.05060527295169</v>
      </c>
      <c r="F579" s="19">
        <f t="shared" si="82"/>
        <v>2.2699999999999999E-3</v>
      </c>
      <c r="G579" s="19">
        <f t="shared" si="83"/>
        <v>2.0636375</v>
      </c>
      <c r="H579" s="19">
        <f t="shared" si="84"/>
        <v>1.3773210899690784</v>
      </c>
      <c r="I579" s="19">
        <f t="shared" si="85"/>
        <v>0.13773210899690785</v>
      </c>
      <c r="J579" s="19">
        <f t="shared" si="86"/>
        <v>0.29386668621645551</v>
      </c>
      <c r="K579" s="19">
        <f>VLOOKUP(A579,'Refractive index'!$C$5:$D$1430,2,FALSE)</f>
        <v>1.3521099999999999</v>
      </c>
      <c r="L579" s="19">
        <f>VLOOKUP(A579,'Refractive index'!$G$5:$H$1430,2,FALSE)</f>
        <v>1.3213999999999999</v>
      </c>
      <c r="M579" s="19">
        <f t="shared" si="87"/>
        <v>1.3229354999999998</v>
      </c>
      <c r="N579">
        <f t="shared" si="88"/>
        <v>9.7257230540382891E-2</v>
      </c>
    </row>
    <row r="580" spans="1:14" x14ac:dyDescent="0.25">
      <c r="A580" s="9">
        <v>1376</v>
      </c>
      <c r="B580">
        <f t="shared" si="89"/>
        <v>1</v>
      </c>
      <c r="C580" s="20">
        <f>VLOOKUP(A580,'Absorption coefficient'!$C580:$D2413,2,FALSE)</f>
        <v>5.02583</v>
      </c>
      <c r="D580" s="19">
        <f t="shared" si="80"/>
        <v>0.502583</v>
      </c>
      <c r="E580" s="19">
        <f t="shared" si="81"/>
        <v>138.78902604205857</v>
      </c>
      <c r="F580" s="19">
        <f t="shared" si="82"/>
        <v>2.2699999999999999E-3</v>
      </c>
      <c r="G580" s="19">
        <f t="shared" si="83"/>
        <v>2.0641856000000001</v>
      </c>
      <c r="H580" s="19">
        <f t="shared" si="84"/>
        <v>1.3747247556985493</v>
      </c>
      <c r="I580" s="19">
        <f t="shared" si="85"/>
        <v>0.13747247556985492</v>
      </c>
      <c r="J580" s="19">
        <f t="shared" si="86"/>
        <v>0.29334086380366697</v>
      </c>
      <c r="K580" s="19">
        <f>VLOOKUP(A580,'Refractive index'!$C$5:$D$1430,2,FALSE)</f>
        <v>1.3521000000000001</v>
      </c>
      <c r="L580" s="19">
        <f>VLOOKUP(A580,'Refractive index'!$G$5:$H$1430,2,FALSE)</f>
        <v>1.32138</v>
      </c>
      <c r="M580" s="19">
        <f t="shared" si="87"/>
        <v>1.322916</v>
      </c>
      <c r="N580">
        <f t="shared" si="88"/>
        <v>9.7146180836965176E-2</v>
      </c>
    </row>
    <row r="581" spans="1:14" x14ac:dyDescent="0.25">
      <c r="A581" s="9">
        <v>1377</v>
      </c>
      <c r="B581">
        <f t="shared" si="89"/>
        <v>1</v>
      </c>
      <c r="C581" s="20">
        <f>VLOOKUP(A581,'Absorption coefficient'!$C581:$D2414,2,FALSE)</f>
        <v>5.1835100000000001</v>
      </c>
      <c r="D581" s="19">
        <f t="shared" ref="D581:D644" si="90">C581/10</f>
        <v>0.51835100000000001</v>
      </c>
      <c r="E581" s="19">
        <f t="shared" ref="E581:E644" si="91">18680000000*A581^-2.59</f>
        <v>138.52812838508405</v>
      </c>
      <c r="F581" s="19">
        <f t="shared" ref="F581:F644" si="92">$B$2*0.00227</f>
        <v>2.2699999999999999E-3</v>
      </c>
      <c r="G581" s="19">
        <f t="shared" ref="G581:G644" si="93">1.31+0.0005481*A581</f>
        <v>2.0647337000000001</v>
      </c>
      <c r="H581" s="19">
        <f t="shared" ref="H581:H644" si="94">(E581/0.227)*F581*((1-F581)^(G581+1))/(1+F581*(G581-1))^(G581-1)</f>
        <v>1.3721351907917065</v>
      </c>
      <c r="I581" s="19">
        <f t="shared" ref="I581:I644" si="95">H581/10</f>
        <v>0.13721351907917065</v>
      </c>
      <c r="J581" s="19">
        <f t="shared" ref="J581:J644" si="96">1.094*((1-0.3516)/(1+EXP(0.0053*(A581-1555.497387)))+0.3516)-0.0005653*((1-0.1933)/(1+EXP(0.0053*(A581-1555.497387)))+0.1933)*A581</f>
        <v>0.2928158083299971</v>
      </c>
      <c r="K581" s="19">
        <f>VLOOKUP(A581,'Refractive index'!$C$5:$D$1430,2,FALSE)</f>
        <v>1.35209</v>
      </c>
      <c r="L581" s="19">
        <f>VLOOKUP(A581,'Refractive index'!$G$5:$H$1430,2,FALSE)</f>
        <v>1.3213600000000001</v>
      </c>
      <c r="M581" s="19">
        <f t="shared" ref="M581:M644" si="97">L581+(K581-L581)*(B581/20)</f>
        <v>1.3228965000000001</v>
      </c>
      <c r="N581">
        <f t="shared" ref="N581:N644" si="98">I581*(1-J581)</f>
        <v>9.703523157619981E-2</v>
      </c>
    </row>
    <row r="582" spans="1:14" x14ac:dyDescent="0.25">
      <c r="A582" s="9">
        <v>1378</v>
      </c>
      <c r="B582">
        <f t="shared" si="89"/>
        <v>1</v>
      </c>
      <c r="C582" s="20">
        <f>VLOOKUP(A582,'Absorption coefficient'!$C582:$D2415,2,FALSE)</f>
        <v>5.36083</v>
      </c>
      <c r="D582" s="19">
        <f t="shared" si="90"/>
        <v>0.53608299999999998</v>
      </c>
      <c r="E582" s="19">
        <f t="shared" si="91"/>
        <v>138.26791003307417</v>
      </c>
      <c r="F582" s="19">
        <f t="shared" si="92"/>
        <v>2.2699999999999999E-3</v>
      </c>
      <c r="G582" s="19">
        <f t="shared" si="93"/>
        <v>2.0652818000000002</v>
      </c>
      <c r="H582" s="19">
        <f t="shared" si="94"/>
        <v>1.369552372706085</v>
      </c>
      <c r="I582" s="19">
        <f t="shared" si="95"/>
        <v>0.13695523727060849</v>
      </c>
      <c r="J582" s="19">
        <f t="shared" si="96"/>
        <v>0.29229152371812983</v>
      </c>
      <c r="K582" s="19">
        <f>VLOOKUP(A582,'Refractive index'!$C$5:$D$1430,2,FALSE)</f>
        <v>1.3520700000000001</v>
      </c>
      <c r="L582" s="19">
        <f>VLOOKUP(A582,'Refractive index'!$G$5:$H$1430,2,FALSE)</f>
        <v>1.32134</v>
      </c>
      <c r="M582" s="19">
        <f t="shared" si="97"/>
        <v>1.3228765</v>
      </c>
      <c r="N582">
        <f t="shared" si="98"/>
        <v>9.6924382287604333E-2</v>
      </c>
    </row>
    <row r="583" spans="1:14" x14ac:dyDescent="0.25">
      <c r="A583" s="9">
        <v>1379</v>
      </c>
      <c r="B583">
        <f t="shared" ref="B583:B646" si="99">$B$2</f>
        <v>1</v>
      </c>
      <c r="C583" s="20">
        <f>VLOOKUP(A583,'Absorption coefficient'!$C583:$D2416,2,FALSE)</f>
        <v>5.5559099999999999</v>
      </c>
      <c r="D583" s="19">
        <f t="shared" si="90"/>
        <v>0.55559099999999995</v>
      </c>
      <c r="E583" s="19">
        <f t="shared" si="91"/>
        <v>138.00836872626641</v>
      </c>
      <c r="F583" s="19">
        <f t="shared" si="92"/>
        <v>2.2699999999999999E-3</v>
      </c>
      <c r="G583" s="19">
        <f t="shared" si="93"/>
        <v>2.0658299000000002</v>
      </c>
      <c r="H583" s="19">
        <f t="shared" si="94"/>
        <v>1.3669762789905548</v>
      </c>
      <c r="I583" s="19">
        <f t="shared" si="95"/>
        <v>0.13669762789905548</v>
      </c>
      <c r="J583" s="19">
        <f t="shared" si="96"/>
        <v>0.29176801388740936</v>
      </c>
      <c r="K583" s="19">
        <f>VLOOKUP(A583,'Refractive index'!$C$5:$D$1430,2,FALSE)</f>
        <v>1.35206</v>
      </c>
      <c r="L583" s="19">
        <f>VLOOKUP(A583,'Refractive index'!$G$5:$H$1430,2,FALSE)</f>
        <v>1.3213200000000001</v>
      </c>
      <c r="M583" s="19">
        <f t="shared" si="97"/>
        <v>1.3228569999999999</v>
      </c>
      <c r="N583">
        <f t="shared" si="98"/>
        <v>9.6813632503827948E-2</v>
      </c>
    </row>
    <row r="584" spans="1:14" x14ac:dyDescent="0.25">
      <c r="A584" s="9">
        <v>1380</v>
      </c>
      <c r="B584">
        <f t="shared" si="99"/>
        <v>1</v>
      </c>
      <c r="C584" s="20">
        <f>VLOOKUP(A584,'Absorption coefficient'!$C584:$D2417,2,FALSE)</f>
        <v>5.7657800000000003</v>
      </c>
      <c r="D584" s="19">
        <f t="shared" si="90"/>
        <v>0.57657800000000003</v>
      </c>
      <c r="E584" s="19">
        <f t="shared" si="91"/>
        <v>137.74950221404796</v>
      </c>
      <c r="F584" s="19">
        <f t="shared" si="92"/>
        <v>2.2699999999999999E-3</v>
      </c>
      <c r="G584" s="19">
        <f t="shared" si="93"/>
        <v>2.0663780000000003</v>
      </c>
      <c r="H584" s="19">
        <f t="shared" si="94"/>
        <v>1.3644068872849102</v>
      </c>
      <c r="I584" s="19">
        <f t="shared" si="95"/>
        <v>0.13644068872849102</v>
      </c>
      <c r="J584" s="19">
        <f t="shared" si="96"/>
        <v>0.2912452827536256</v>
      </c>
      <c r="K584" s="19">
        <f>VLOOKUP(A584,'Refractive index'!$C$5:$D$1430,2,FALSE)</f>
        <v>1.35205</v>
      </c>
      <c r="L584" s="19">
        <f>VLOOKUP(A584,'Refractive index'!$G$5:$H$1430,2,FALSE)</f>
        <v>1.3212999999999999</v>
      </c>
      <c r="M584" s="19">
        <f t="shared" si="97"/>
        <v>1.3228374999999999</v>
      </c>
      <c r="N584">
        <f t="shared" si="98"/>
        <v>9.6702981760662235E-2</v>
      </c>
    </row>
    <row r="585" spans="1:14" x14ac:dyDescent="0.25">
      <c r="A585" s="9">
        <v>1381</v>
      </c>
      <c r="B585">
        <f t="shared" si="99"/>
        <v>1</v>
      </c>
      <c r="C585" s="20">
        <f>VLOOKUP(A585,'Absorption coefficient'!$C585:$D2418,2,FALSE)</f>
        <v>5.9874499999999999</v>
      </c>
      <c r="D585" s="19">
        <f t="shared" si="90"/>
        <v>0.59874499999999997</v>
      </c>
      <c r="E585" s="19">
        <f t="shared" si="91"/>
        <v>137.49130825490818</v>
      </c>
      <c r="F585" s="19">
        <f t="shared" si="92"/>
        <v>2.2699999999999999E-3</v>
      </c>
      <c r="G585" s="19">
        <f t="shared" si="93"/>
        <v>2.0669260999999999</v>
      </c>
      <c r="H585" s="19">
        <f t="shared" si="94"/>
        <v>1.3618441753193939</v>
      </c>
      <c r="I585" s="19">
        <f t="shared" si="95"/>
        <v>0.13618441753193938</v>
      </c>
      <c r="J585" s="19">
        <f t="shared" si="96"/>
        <v>0.29072333422879804</v>
      </c>
      <c r="K585" s="19">
        <f>VLOOKUP(A585,'Refractive index'!$C$5:$D$1430,2,FALSE)</f>
        <v>1.3520300000000001</v>
      </c>
      <c r="L585" s="19">
        <f>VLOOKUP(A585,'Refractive index'!$G$5:$H$1430,2,FALSE)</f>
        <v>1.32128</v>
      </c>
      <c r="M585" s="19">
        <f t="shared" si="97"/>
        <v>1.3228175</v>
      </c>
      <c r="N585">
        <f t="shared" si="98"/>
        <v>9.6592429597047183E-2</v>
      </c>
    </row>
    <row r="586" spans="1:14" x14ac:dyDescent="0.25">
      <c r="A586" s="9">
        <v>1382</v>
      </c>
      <c r="B586">
        <f t="shared" si="99"/>
        <v>1</v>
      </c>
      <c r="C586" s="20">
        <f>VLOOKUP(A586,'Absorption coefficient'!$C586:$D2419,2,FALSE)</f>
        <v>6.2222</v>
      </c>
      <c r="D586" s="19">
        <f t="shared" si="90"/>
        <v>0.62222</v>
      </c>
      <c r="E586" s="19">
        <f t="shared" si="91"/>
        <v>137.23378461640019</v>
      </c>
      <c r="F586" s="19">
        <f t="shared" si="92"/>
        <v>2.2699999999999999E-3</v>
      </c>
      <c r="G586" s="19">
        <f t="shared" si="93"/>
        <v>2.0674742000000004</v>
      </c>
      <c r="H586" s="19">
        <f t="shared" si="94"/>
        <v>1.3592881209143166</v>
      </c>
      <c r="I586" s="19">
        <f t="shared" si="95"/>
        <v>0.13592881209143165</v>
      </c>
      <c r="J586" s="19">
        <f t="shared" si="96"/>
        <v>0.29020217222095912</v>
      </c>
      <c r="K586" s="19">
        <f>VLOOKUP(A586,'Refractive index'!$C$5:$D$1430,2,FALSE)</f>
        <v>1.35202</v>
      </c>
      <c r="L586" s="19">
        <f>VLOOKUP(A586,'Refractive index'!$G$5:$H$1430,2,FALSE)</f>
        <v>1.32125</v>
      </c>
      <c r="M586" s="19">
        <f t="shared" si="97"/>
        <v>1.3227885000000001</v>
      </c>
      <c r="N586">
        <f t="shared" si="98"/>
        <v>9.6481975555083616E-2</v>
      </c>
    </row>
    <row r="587" spans="1:14" x14ac:dyDescent="0.25">
      <c r="A587" s="9">
        <v>1383</v>
      </c>
      <c r="B587">
        <f t="shared" si="99"/>
        <v>1</v>
      </c>
      <c r="C587" s="20">
        <f>VLOOKUP(A587,'Absorption coefficient'!$C587:$D2420,2,FALSE)</f>
        <v>6.4882400000000002</v>
      </c>
      <c r="D587" s="19">
        <f t="shared" si="90"/>
        <v>0.64882400000000007</v>
      </c>
      <c r="E587" s="19">
        <f t="shared" si="91"/>
        <v>136.976929075095</v>
      </c>
      <c r="F587" s="19">
        <f t="shared" si="92"/>
        <v>2.2699999999999999E-3</v>
      </c>
      <c r="G587" s="19">
        <f t="shared" si="93"/>
        <v>2.0680223</v>
      </c>
      <c r="H587" s="19">
        <f t="shared" si="94"/>
        <v>1.3567387019796002</v>
      </c>
      <c r="I587" s="19">
        <f t="shared" si="95"/>
        <v>0.13567387019796001</v>
      </c>
      <c r="J587" s="19">
        <f t="shared" si="96"/>
        <v>0.28968180063393634</v>
      </c>
      <c r="K587" s="19">
        <f>VLOOKUP(A587,'Refractive index'!$C$5:$D$1430,2,FALSE)</f>
        <v>1.3520099999999999</v>
      </c>
      <c r="L587" s="19">
        <f>VLOOKUP(A587,'Refractive index'!$G$5:$H$1430,2,FALSE)</f>
        <v>1.3212299999999999</v>
      </c>
      <c r="M587" s="19">
        <f t="shared" si="97"/>
        <v>1.3227689999999999</v>
      </c>
      <c r="N587">
        <f t="shared" si="98"/>
        <v>9.6371619180040002E-2</v>
      </c>
    </row>
    <row r="588" spans="1:14" x14ac:dyDescent="0.25">
      <c r="A588" s="9">
        <v>1384</v>
      </c>
      <c r="B588">
        <f t="shared" si="99"/>
        <v>1</v>
      </c>
      <c r="C588" s="20">
        <f>VLOOKUP(A588,'Absorption coefficient'!$C588:$D2421,2,FALSE)</f>
        <v>6.8080600000000002</v>
      </c>
      <c r="D588" s="19">
        <f t="shared" si="90"/>
        <v>0.68080600000000002</v>
      </c>
      <c r="E588" s="19">
        <f t="shared" si="91"/>
        <v>136.72073941653841</v>
      </c>
      <c r="F588" s="19">
        <f t="shared" si="92"/>
        <v>2.2699999999999999E-3</v>
      </c>
      <c r="G588" s="19">
        <f t="shared" si="93"/>
        <v>2.0685704</v>
      </c>
      <c r="H588" s="19">
        <f t="shared" si="94"/>
        <v>1.3541958965143517</v>
      </c>
      <c r="I588" s="19">
        <f t="shared" si="95"/>
        <v>0.13541958965143516</v>
      </c>
      <c r="J588" s="19">
        <f t="shared" si="96"/>
        <v>0.2891622233671336</v>
      </c>
      <c r="K588" s="19">
        <f>VLOOKUP(A588,'Refractive index'!$C$5:$D$1430,2,FALSE)</f>
        <v>1.35199</v>
      </c>
      <c r="L588" s="19">
        <f>VLOOKUP(A588,'Refractive index'!$G$5:$H$1430,2,FALSE)</f>
        <v>1.32121</v>
      </c>
      <c r="M588" s="19">
        <f t="shared" si="97"/>
        <v>1.322749</v>
      </c>
      <c r="N588">
        <f t="shared" si="98"/>
        <v>9.62613600203613E-2</v>
      </c>
    </row>
    <row r="589" spans="1:14" x14ac:dyDescent="0.25">
      <c r="A589" s="9">
        <v>1385</v>
      </c>
      <c r="B589">
        <f t="shared" si="99"/>
        <v>1</v>
      </c>
      <c r="C589" s="20">
        <f>VLOOKUP(A589,'Absorption coefficient'!$C589:$D2422,2,FALSE)</f>
        <v>7.20411</v>
      </c>
      <c r="D589" s="19">
        <f t="shared" si="90"/>
        <v>0.72041100000000002</v>
      </c>
      <c r="E589" s="19">
        <f t="shared" si="91"/>
        <v>136.46521343520811</v>
      </c>
      <c r="F589" s="19">
        <f t="shared" si="92"/>
        <v>2.2699999999999999E-3</v>
      </c>
      <c r="G589" s="19">
        <f t="shared" si="93"/>
        <v>2.0691185000000001</v>
      </c>
      <c r="H589" s="19">
        <f t="shared" si="94"/>
        <v>1.3516596826064329</v>
      </c>
      <c r="I589" s="19">
        <f t="shared" si="95"/>
        <v>0.13516596826064328</v>
      </c>
      <c r="J589" s="19">
        <f t="shared" si="96"/>
        <v>0.28864344431531141</v>
      </c>
      <c r="K589" s="19">
        <f>VLOOKUP(A589,'Refractive index'!$C$5:$D$1430,2,FALSE)</f>
        <v>1.35198</v>
      </c>
      <c r="L589" s="19">
        <f>VLOOKUP(A589,'Refractive index'!$G$5:$H$1430,2,FALSE)</f>
        <v>1.3211999999999999</v>
      </c>
      <c r="M589" s="19">
        <f t="shared" si="97"/>
        <v>1.3227389999999999</v>
      </c>
      <c r="N589">
        <f t="shared" si="98"/>
        <v>9.615119762767714E-2</v>
      </c>
    </row>
    <row r="590" spans="1:14" x14ac:dyDescent="0.25">
      <c r="A590" s="9">
        <v>1386</v>
      </c>
      <c r="B590">
        <f t="shared" si="99"/>
        <v>1</v>
      </c>
      <c r="C590" s="20">
        <f>VLOOKUP(A590,'Absorption coefficient'!$C590:$D2423,2,FALSE)</f>
        <v>7.6880499999999996</v>
      </c>
      <c r="D590" s="19">
        <f t="shared" si="90"/>
        <v>0.76880499999999996</v>
      </c>
      <c r="E590" s="19">
        <f t="shared" si="91"/>
        <v>136.21034893447373</v>
      </c>
      <c r="F590" s="19">
        <f t="shared" si="92"/>
        <v>2.2699999999999999E-3</v>
      </c>
      <c r="G590" s="19">
        <f t="shared" si="93"/>
        <v>2.0696666000000001</v>
      </c>
      <c r="H590" s="19">
        <f t="shared" si="94"/>
        <v>1.3491300384320681</v>
      </c>
      <c r="I590" s="19">
        <f t="shared" si="95"/>
        <v>0.13491300384320681</v>
      </c>
      <c r="J590" s="19">
        <f t="shared" si="96"/>
        <v>0.28812546736836675</v>
      </c>
      <c r="K590" s="19">
        <f>VLOOKUP(A590,'Refractive index'!$C$5:$D$1430,2,FALSE)</f>
        <v>1.3519699999999999</v>
      </c>
      <c r="L590" s="19">
        <f>VLOOKUP(A590,'Refractive index'!$G$5:$H$1430,2,FALSE)</f>
        <v>1.3211999999999999</v>
      </c>
      <c r="M590" s="19">
        <f t="shared" si="97"/>
        <v>1.3227384999999998</v>
      </c>
      <c r="N590">
        <f t="shared" si="98"/>
        <v>9.6041131556812584E-2</v>
      </c>
    </row>
    <row r="591" spans="1:14" x14ac:dyDescent="0.25">
      <c r="A591" s="9">
        <v>1387</v>
      </c>
      <c r="B591">
        <f t="shared" si="99"/>
        <v>1</v>
      </c>
      <c r="C591" s="20">
        <f>VLOOKUP(A591,'Absorption coefficient'!$C591:$D2424,2,FALSE)</f>
        <v>8.22818</v>
      </c>
      <c r="D591" s="19">
        <f t="shared" si="90"/>
        <v>0.82281800000000005</v>
      </c>
      <c r="E591" s="19">
        <f t="shared" si="91"/>
        <v>135.95614372655152</v>
      </c>
      <c r="F591" s="19">
        <f t="shared" si="92"/>
        <v>2.2699999999999999E-3</v>
      </c>
      <c r="G591" s="19">
        <f t="shared" si="93"/>
        <v>2.0702147000000002</v>
      </c>
      <c r="H591" s="19">
        <f t="shared" si="94"/>
        <v>1.3466069422553899</v>
      </c>
      <c r="I591" s="19">
        <f t="shared" si="95"/>
        <v>0.134660694225539</v>
      </c>
      <c r="J591" s="19">
        <f t="shared" si="96"/>
        <v>0.28760829641111274</v>
      </c>
      <c r="K591" s="19">
        <f>VLOOKUP(A591,'Refractive index'!$C$5:$D$1430,2,FALSE)</f>
        <v>1.3519600000000001</v>
      </c>
      <c r="L591" s="19">
        <f>VLOOKUP(A591,'Refractive index'!$G$5:$H$1430,2,FALSE)</f>
        <v>1.3211999999999999</v>
      </c>
      <c r="M591" s="19">
        <f t="shared" si="97"/>
        <v>1.322738</v>
      </c>
      <c r="N591">
        <f t="shared" si="98"/>
        <v>9.5931161365793965E-2</v>
      </c>
    </row>
    <row r="592" spans="1:14" x14ac:dyDescent="0.25">
      <c r="A592" s="9">
        <v>1388</v>
      </c>
      <c r="B592">
        <f t="shared" si="99"/>
        <v>1</v>
      </c>
      <c r="C592" s="20">
        <f>VLOOKUP(A592,'Absorption coefficient'!$C592:$D2425,2,FALSE)</f>
        <v>8.7819699999999994</v>
      </c>
      <c r="D592" s="19">
        <f t="shared" si="90"/>
        <v>0.87819699999999989</v>
      </c>
      <c r="E592" s="19">
        <f t="shared" si="91"/>
        <v>135.70259563246367</v>
      </c>
      <c r="F592" s="19">
        <f t="shared" si="92"/>
        <v>2.2699999999999999E-3</v>
      </c>
      <c r="G592" s="19">
        <f t="shared" si="93"/>
        <v>2.0707628000000002</v>
      </c>
      <c r="H592" s="19">
        <f t="shared" si="94"/>
        <v>1.3440903724280362</v>
      </c>
      <c r="I592" s="19">
        <f t="shared" si="95"/>
        <v>0.13440903724280362</v>
      </c>
      <c r="J592" s="19">
        <f t="shared" si="96"/>
        <v>0.28709193532305455</v>
      </c>
      <c r="K592" s="19">
        <f>VLOOKUP(A592,'Refractive index'!$C$5:$D$1430,2,FALSE)</f>
        <v>1.3519399999999999</v>
      </c>
      <c r="L592" s="19">
        <f>VLOOKUP(A592,'Refractive index'!$G$5:$H$1430,2,FALSE)</f>
        <v>1.3211999999999999</v>
      </c>
      <c r="M592" s="19">
        <f t="shared" si="97"/>
        <v>1.3227369999999998</v>
      </c>
      <c r="N592">
        <f t="shared" si="98"/>
        <v>9.582128661585862E-2</v>
      </c>
    </row>
    <row r="593" spans="1:14" x14ac:dyDescent="0.25">
      <c r="A593" s="9">
        <v>1389</v>
      </c>
      <c r="B593">
        <f t="shared" si="99"/>
        <v>1</v>
      </c>
      <c r="C593" s="20">
        <f>VLOOKUP(A593,'Absorption coefficient'!$C593:$D2426,2,FALSE)</f>
        <v>9.3183199999999999</v>
      </c>
      <c r="D593" s="19">
        <f t="shared" si="90"/>
        <v>0.93183199999999999</v>
      </c>
      <c r="E593" s="19">
        <f t="shared" si="91"/>
        <v>135.449702481998</v>
      </c>
      <c r="F593" s="19">
        <f t="shared" si="92"/>
        <v>2.2699999999999999E-3</v>
      </c>
      <c r="G593" s="19">
        <f t="shared" si="93"/>
        <v>2.0713109000000003</v>
      </c>
      <c r="H593" s="19">
        <f t="shared" si="94"/>
        <v>1.3415803073887516</v>
      </c>
      <c r="I593" s="19">
        <f t="shared" si="95"/>
        <v>0.13415803073887517</v>
      </c>
      <c r="J593" s="19">
        <f t="shared" si="96"/>
        <v>0.28657638797816842</v>
      </c>
      <c r="K593" s="19">
        <f>VLOOKUP(A593,'Refractive index'!$C$5:$D$1430,2,FALSE)</f>
        <v>1.3519300000000001</v>
      </c>
      <c r="L593" s="19">
        <f>VLOOKUP(A593,'Refractive index'!$G$5:$H$1430,2,FALSE)</f>
        <v>1.3211999999999999</v>
      </c>
      <c r="M593" s="19">
        <f t="shared" si="97"/>
        <v>1.3227365</v>
      </c>
      <c r="N593">
        <f t="shared" si="98"/>
        <v>9.5711506871464236E-2</v>
      </c>
    </row>
    <row r="594" spans="1:14" x14ac:dyDescent="0.25">
      <c r="A594" s="9">
        <v>1390</v>
      </c>
      <c r="B594">
        <f t="shared" si="99"/>
        <v>1</v>
      </c>
      <c r="C594" s="20">
        <f>VLOOKUP(A594,'Absorption coefficient'!$C594:$D2427,2,FALSE)</f>
        <v>9.8517499999999991</v>
      </c>
      <c r="D594" s="19">
        <f t="shared" si="90"/>
        <v>0.98517499999999991</v>
      </c>
      <c r="E594" s="19">
        <f t="shared" si="91"/>
        <v>135.19746211366382</v>
      </c>
      <c r="F594" s="19">
        <f t="shared" si="92"/>
        <v>2.2699999999999999E-3</v>
      </c>
      <c r="G594" s="19">
        <f t="shared" si="93"/>
        <v>2.0718589999999999</v>
      </c>
      <c r="H594" s="19">
        <f t="shared" si="94"/>
        <v>1.3390767256629443</v>
      </c>
      <c r="I594" s="19">
        <f t="shared" si="95"/>
        <v>0.13390767256629443</v>
      </c>
      <c r="J594" s="19">
        <f t="shared" si="96"/>
        <v>0.28606165824467722</v>
      </c>
      <c r="K594" s="19">
        <f>VLOOKUP(A594,'Refractive index'!$C$5:$D$1430,2,FALSE)</f>
        <v>1.35192</v>
      </c>
      <c r="L594" s="19">
        <f>VLOOKUP(A594,'Refractive index'!$G$5:$H$1430,2,FALSE)</f>
        <v>1.3211999999999999</v>
      </c>
      <c r="M594" s="19">
        <f t="shared" si="97"/>
        <v>1.3227359999999999</v>
      </c>
      <c r="N594">
        <f t="shared" si="98"/>
        <v>9.5601821700294978E-2</v>
      </c>
    </row>
    <row r="595" spans="1:14" x14ac:dyDescent="0.25">
      <c r="A595" s="9">
        <v>1391</v>
      </c>
      <c r="B595">
        <f t="shared" si="99"/>
        <v>1</v>
      </c>
      <c r="C595" s="20">
        <f>VLOOKUP(A595,'Absorption coefficient'!$C595:$D2428,2,FALSE)</f>
        <v>10.408200000000001</v>
      </c>
      <c r="D595" s="19">
        <f t="shared" si="90"/>
        <v>1.0408200000000001</v>
      </c>
      <c r="E595" s="19">
        <f t="shared" si="91"/>
        <v>134.9458723746518</v>
      </c>
      <c r="F595" s="19">
        <f t="shared" si="92"/>
        <v>2.2699999999999999E-3</v>
      </c>
      <c r="G595" s="19">
        <f t="shared" si="93"/>
        <v>2.0724070999999999</v>
      </c>
      <c r="H595" s="19">
        <f t="shared" si="94"/>
        <v>1.3365796058622914</v>
      </c>
      <c r="I595" s="19">
        <f t="shared" si="95"/>
        <v>0.13365796058622914</v>
      </c>
      <c r="J595" s="19">
        <f t="shared" si="96"/>
        <v>0.2855477499848259</v>
      </c>
      <c r="K595" s="19">
        <f>VLOOKUP(A595,'Refractive index'!$C$5:$D$1430,2,FALSE)</f>
        <v>1.3519000000000001</v>
      </c>
      <c r="L595" s="19">
        <f>VLOOKUP(A595,'Refractive index'!$G$5:$H$1430,2,FALSE)</f>
        <v>1.3211900000000001</v>
      </c>
      <c r="M595" s="19">
        <f t="shared" si="97"/>
        <v>1.3227255</v>
      </c>
      <c r="N595">
        <f t="shared" si="98"/>
        <v>9.5492230673270867E-2</v>
      </c>
    </row>
    <row r="596" spans="1:14" x14ac:dyDescent="0.25">
      <c r="A596" s="9">
        <v>1392</v>
      </c>
      <c r="B596">
        <f t="shared" si="99"/>
        <v>1</v>
      </c>
      <c r="C596" s="20">
        <f>VLOOKUP(A596,'Absorption coefficient'!$C596:$D2429,2,FALSE)</f>
        <v>11.013629999999999</v>
      </c>
      <c r="D596" s="19">
        <f t="shared" si="90"/>
        <v>1.1013629999999999</v>
      </c>
      <c r="E596" s="19">
        <f t="shared" si="91"/>
        <v>134.69493112079306</v>
      </c>
      <c r="F596" s="19">
        <f t="shared" si="92"/>
        <v>2.2699999999999999E-3</v>
      </c>
      <c r="G596" s="19">
        <f t="shared" si="93"/>
        <v>2.0729552</v>
      </c>
      <c r="H596" s="19">
        <f t="shared" si="94"/>
        <v>1.3340889266843299</v>
      </c>
      <c r="I596" s="19">
        <f t="shared" si="95"/>
        <v>0.13340889266843298</v>
      </c>
      <c r="J596" s="19">
        <f t="shared" si="96"/>
        <v>0.28503466705465708</v>
      </c>
      <c r="K596" s="19">
        <f>VLOOKUP(A596,'Refractive index'!$C$5:$D$1430,2,FALSE)</f>
        <v>1.35189</v>
      </c>
      <c r="L596" s="19">
        <f>VLOOKUP(A596,'Refractive index'!$G$5:$H$1430,2,FALSE)</f>
        <v>1.32117</v>
      </c>
      <c r="M596" s="19">
        <f t="shared" si="97"/>
        <v>1.3227059999999999</v>
      </c>
      <c r="N596">
        <f t="shared" si="98"/>
        <v>9.5382733364555702E-2</v>
      </c>
    </row>
    <row r="597" spans="1:14" x14ac:dyDescent="0.25">
      <c r="A597" s="9">
        <v>1393</v>
      </c>
      <c r="B597">
        <f t="shared" si="99"/>
        <v>1</v>
      </c>
      <c r="C597" s="20">
        <f>VLOOKUP(A597,'Absorption coefficient'!$C597:$D2430,2,FALSE)</f>
        <v>11.68629</v>
      </c>
      <c r="D597" s="19">
        <f t="shared" si="90"/>
        <v>1.1686289999999999</v>
      </c>
      <c r="E597" s="19">
        <f t="shared" si="91"/>
        <v>134.44463621651943</v>
      </c>
      <c r="F597" s="19">
        <f t="shared" si="92"/>
        <v>2.2699999999999999E-3</v>
      </c>
      <c r="G597" s="19">
        <f t="shared" si="93"/>
        <v>2.0735033</v>
      </c>
      <c r="H597" s="19">
        <f t="shared" si="94"/>
        <v>1.3316046669120631</v>
      </c>
      <c r="I597" s="19">
        <f t="shared" si="95"/>
        <v>0.13316046669120632</v>
      </c>
      <c r="J597" s="19">
        <f t="shared" si="96"/>
        <v>0.28452241330378469</v>
      </c>
      <c r="K597" s="19">
        <f>VLOOKUP(A597,'Refractive index'!$C$5:$D$1430,2,FALSE)</f>
        <v>1.35188</v>
      </c>
      <c r="L597" s="19">
        <f>VLOOKUP(A597,'Refractive index'!$G$5:$H$1430,2,FALSE)</f>
        <v>1.32115</v>
      </c>
      <c r="M597" s="19">
        <f t="shared" si="97"/>
        <v>1.3226865000000001</v>
      </c>
      <c r="N597">
        <f t="shared" si="98"/>
        <v>9.5273329351566058E-2</v>
      </c>
    </row>
    <row r="598" spans="1:14" x14ac:dyDescent="0.25">
      <c r="A598" s="9">
        <v>1394</v>
      </c>
      <c r="B598">
        <f t="shared" si="99"/>
        <v>1</v>
      </c>
      <c r="C598" s="20">
        <f>VLOOKUP(A598,'Absorption coefficient'!$C598:$D2431,2,FALSE)</f>
        <v>12.41375</v>
      </c>
      <c r="D598" s="19">
        <f t="shared" si="90"/>
        <v>1.2413750000000001</v>
      </c>
      <c r="E598" s="19">
        <f t="shared" si="91"/>
        <v>134.19498553481918</v>
      </c>
      <c r="F598" s="19">
        <f t="shared" si="92"/>
        <v>2.2699999999999999E-3</v>
      </c>
      <c r="G598" s="19">
        <f t="shared" si="93"/>
        <v>2.0740514000000001</v>
      </c>
      <c r="H598" s="19">
        <f t="shared" si="94"/>
        <v>1.3291268054135208</v>
      </c>
      <c r="I598" s="19">
        <f t="shared" si="95"/>
        <v>0.13291268054135208</v>
      </c>
      <c r="J598" s="19">
        <f t="shared" si="96"/>
        <v>0.28401099257516715</v>
      </c>
      <c r="K598" s="19">
        <f>VLOOKUP(A598,'Refractive index'!$C$5:$D$1430,2,FALSE)</f>
        <v>1.3518699999999999</v>
      </c>
      <c r="L598" s="19">
        <f>VLOOKUP(A598,'Refractive index'!$G$5:$H$1430,2,FALSE)</f>
        <v>1.3211200000000001</v>
      </c>
      <c r="M598" s="19">
        <f t="shared" si="97"/>
        <v>1.3226575</v>
      </c>
      <c r="N598">
        <f t="shared" si="98"/>
        <v>9.5164018214976567E-2</v>
      </c>
    </row>
    <row r="599" spans="1:14" x14ac:dyDescent="0.25">
      <c r="A599" s="9">
        <v>1395</v>
      </c>
      <c r="B599">
        <f t="shared" si="99"/>
        <v>1</v>
      </c>
      <c r="C599" s="20">
        <f>VLOOKUP(A599,'Absorption coefficient'!$C599:$D2432,2,FALSE)</f>
        <v>13.1759</v>
      </c>
      <c r="D599" s="19">
        <f t="shared" si="90"/>
        <v>1.31759</v>
      </c>
      <c r="E599" s="19">
        <f t="shared" si="91"/>
        <v>133.94597695720108</v>
      </c>
      <c r="F599" s="19">
        <f t="shared" si="92"/>
        <v>2.2699999999999999E-3</v>
      </c>
      <c r="G599" s="19">
        <f t="shared" si="93"/>
        <v>2.0745995000000002</v>
      </c>
      <c r="H599" s="19">
        <f t="shared" si="94"/>
        <v>1.3266553211413985</v>
      </c>
      <c r="I599" s="19">
        <f t="shared" si="95"/>
        <v>0.13266553211413984</v>
      </c>
      <c r="J599" s="19">
        <f t="shared" si="96"/>
        <v>0.28350040870488125</v>
      </c>
      <c r="K599" s="19">
        <f>VLOOKUP(A599,'Refractive index'!$C$5:$D$1430,2,FALSE)</f>
        <v>1.35185</v>
      </c>
      <c r="L599" s="19">
        <f>VLOOKUP(A599,'Refractive index'!$G$5:$H$1430,2,FALSE)</f>
        <v>1.3210999999999999</v>
      </c>
      <c r="M599" s="19">
        <f t="shared" si="97"/>
        <v>1.3226374999999999</v>
      </c>
      <c r="N599">
        <f t="shared" si="98"/>
        <v>9.5054799538730653E-2</v>
      </c>
    </row>
    <row r="600" spans="1:14" x14ac:dyDescent="0.25">
      <c r="A600" s="9">
        <v>1396</v>
      </c>
      <c r="B600">
        <f t="shared" si="99"/>
        <v>1</v>
      </c>
      <c r="C600" s="20">
        <f>VLOOKUP(A600,'Absorption coefficient'!$C600:$D2433,2,FALSE)</f>
        <v>13.952629999999999</v>
      </c>
      <c r="D600" s="19">
        <f t="shared" si="90"/>
        <v>1.3952629999999999</v>
      </c>
      <c r="E600" s="19">
        <f t="shared" si="91"/>
        <v>133.69760837365149</v>
      </c>
      <c r="F600" s="19">
        <f t="shared" si="92"/>
        <v>2.2699999999999999E-3</v>
      </c>
      <c r="G600" s="19">
        <f t="shared" si="93"/>
        <v>2.0751476000000002</v>
      </c>
      <c r="H600" s="19">
        <f t="shared" si="94"/>
        <v>1.3241901931326379</v>
      </c>
      <c r="I600" s="19">
        <f t="shared" si="95"/>
        <v>0.13241901931326377</v>
      </c>
      <c r="J600" s="19">
        <f t="shared" si="96"/>
        <v>0.282990665521893</v>
      </c>
      <c r="K600" s="19">
        <f>VLOOKUP(A600,'Refractive index'!$C$5:$D$1430,2,FALSE)</f>
        <v>1.3518399999999999</v>
      </c>
      <c r="L600" s="19">
        <f>VLOOKUP(A600,'Refractive index'!$G$5:$H$1430,2,FALSE)</f>
        <v>1.32108</v>
      </c>
      <c r="M600" s="19">
        <f t="shared" si="97"/>
        <v>1.3226180000000001</v>
      </c>
      <c r="N600">
        <f t="shared" si="98"/>
        <v>9.4945672910046852E-2</v>
      </c>
    </row>
    <row r="601" spans="1:14" x14ac:dyDescent="0.25">
      <c r="A601" s="9">
        <v>1397</v>
      </c>
      <c r="B601">
        <f t="shared" si="99"/>
        <v>1</v>
      </c>
      <c r="C601" s="20">
        <f>VLOOKUP(A601,'Absorption coefficient'!$C601:$D2434,2,FALSE)</f>
        <v>14.72635</v>
      </c>
      <c r="D601" s="19">
        <f t="shared" si="90"/>
        <v>1.4726349999999999</v>
      </c>
      <c r="E601" s="19">
        <f t="shared" si="91"/>
        <v>133.44987768259455</v>
      </c>
      <c r="F601" s="19">
        <f t="shared" si="92"/>
        <v>2.2699999999999999E-3</v>
      </c>
      <c r="G601" s="19">
        <f t="shared" si="93"/>
        <v>2.0756957000000003</v>
      </c>
      <c r="H601" s="19">
        <f t="shared" si="94"/>
        <v>1.3217314005080241</v>
      </c>
      <c r="I601" s="19">
        <f t="shared" si="95"/>
        <v>0.13217314005080241</v>
      </c>
      <c r="J601" s="19">
        <f t="shared" si="96"/>
        <v>0.28248176684782988</v>
      </c>
      <c r="K601" s="19">
        <f>VLOOKUP(A601,'Refractive index'!$C$5:$D$1430,2,FALSE)</f>
        <v>1.3518300000000001</v>
      </c>
      <c r="L601" s="19">
        <f>VLOOKUP(A601,'Refractive index'!$G$5:$H$1430,2,FALSE)</f>
        <v>1.3210599999999999</v>
      </c>
      <c r="M601" s="19">
        <f t="shared" si="97"/>
        <v>1.3225985</v>
      </c>
      <c r="N601">
        <f t="shared" si="98"/>
        <v>9.4836637919426078E-2</v>
      </c>
    </row>
    <row r="602" spans="1:14" x14ac:dyDescent="0.25">
      <c r="A602" s="9">
        <v>1398</v>
      </c>
      <c r="B602">
        <f t="shared" si="99"/>
        <v>1</v>
      </c>
      <c r="C602" s="20">
        <f>VLOOKUP(A602,'Absorption coefficient'!$C602:$D2435,2,FALSE)</f>
        <v>15.489560000000001</v>
      </c>
      <c r="D602" s="19">
        <f t="shared" si="90"/>
        <v>1.548956</v>
      </c>
      <c r="E602" s="19">
        <f t="shared" si="91"/>
        <v>133.20278279085352</v>
      </c>
      <c r="F602" s="19">
        <f t="shared" si="92"/>
        <v>2.2699999999999999E-3</v>
      </c>
      <c r="G602" s="19">
        <f t="shared" si="93"/>
        <v>2.0762438000000003</v>
      </c>
      <c r="H602" s="19">
        <f t="shared" si="94"/>
        <v>1.3192789224718058</v>
      </c>
      <c r="I602" s="19">
        <f t="shared" si="95"/>
        <v>0.13192789224718057</v>
      </c>
      <c r="J602" s="19">
        <f t="shared" si="96"/>
        <v>0.28197371649675185</v>
      </c>
      <c r="K602" s="19">
        <f>VLOOKUP(A602,'Refractive index'!$C$5:$D$1430,2,FALSE)</f>
        <v>1.35181</v>
      </c>
      <c r="L602" s="19">
        <f>VLOOKUP(A602,'Refractive index'!$G$5:$H$1430,2,FALSE)</f>
        <v>1.32104</v>
      </c>
      <c r="M602" s="19">
        <f t="shared" si="97"/>
        <v>1.3225785000000001</v>
      </c>
      <c r="N602">
        <f t="shared" si="98"/>
        <v>9.4727694160660056E-2</v>
      </c>
    </row>
    <row r="603" spans="1:14" x14ac:dyDescent="0.25">
      <c r="A603" s="9">
        <v>1399</v>
      </c>
      <c r="B603">
        <f t="shared" si="99"/>
        <v>1</v>
      </c>
      <c r="C603" s="20">
        <f>VLOOKUP(A603,'Absorption coefficient'!$C603:$D2436,2,FALSE)</f>
        <v>16.237300000000001</v>
      </c>
      <c r="D603" s="19">
        <f t="shared" si="90"/>
        <v>1.6237300000000001</v>
      </c>
      <c r="E603" s="19">
        <f t="shared" si="91"/>
        <v>132.95632161361041</v>
      </c>
      <c r="F603" s="19">
        <f t="shared" si="92"/>
        <v>2.2699999999999999E-3</v>
      </c>
      <c r="G603" s="19">
        <f t="shared" si="93"/>
        <v>2.0767918999999999</v>
      </c>
      <c r="H603" s="19">
        <f t="shared" si="94"/>
        <v>1.3168327383112925</v>
      </c>
      <c r="I603" s="19">
        <f t="shared" si="95"/>
        <v>0.13168327383112927</v>
      </c>
      <c r="J603" s="19">
        <f t="shared" si="96"/>
        <v>0.28146651827492075</v>
      </c>
      <c r="K603" s="19">
        <f>VLOOKUP(A603,'Refractive index'!$C$5:$D$1430,2,FALSE)</f>
        <v>1.3517999999999999</v>
      </c>
      <c r="L603" s="19">
        <f>VLOOKUP(A603,'Refractive index'!$G$5:$H$1430,2,FALSE)</f>
        <v>1.3210200000000001</v>
      </c>
      <c r="M603" s="19">
        <f t="shared" si="97"/>
        <v>1.322559</v>
      </c>
      <c r="N603">
        <f t="shared" si="98"/>
        <v>9.461884123083833E-2</v>
      </c>
    </row>
    <row r="604" spans="1:14" x14ac:dyDescent="0.25">
      <c r="A604" s="9">
        <v>1400</v>
      </c>
      <c r="B604">
        <f t="shared" si="99"/>
        <v>1</v>
      </c>
      <c r="C604" s="20">
        <f>VLOOKUP(A604,'Absorption coefficient'!$C604:$D2437,2,FALSE)</f>
        <v>16.964600000000001</v>
      </c>
      <c r="D604" s="19">
        <f t="shared" si="90"/>
        <v>1.6964600000000001</v>
      </c>
      <c r="E604" s="19">
        <f t="shared" si="91"/>
        <v>132.71049207436732</v>
      </c>
      <c r="F604" s="19">
        <f t="shared" si="92"/>
        <v>2.2699999999999999E-3</v>
      </c>
      <c r="G604" s="19">
        <f t="shared" si="93"/>
        <v>2.07734</v>
      </c>
      <c r="H604" s="19">
        <f t="shared" si="94"/>
        <v>1.3143928273964702</v>
      </c>
      <c r="I604" s="19">
        <f t="shared" si="95"/>
        <v>0.13143928273964703</v>
      </c>
      <c r="J604" s="19">
        <f t="shared" si="96"/>
        <v>0.28096017598057099</v>
      </c>
      <c r="K604" s="19">
        <f>VLOOKUP(A604,'Refractive index'!$C$5:$D$1430,2,FALSE)</f>
        <v>1.35179</v>
      </c>
      <c r="L604" s="19">
        <f>VLOOKUP(A604,'Refractive index'!$G$5:$H$1430,2,FALSE)</f>
        <v>1.321</v>
      </c>
      <c r="M604" s="19">
        <f t="shared" si="97"/>
        <v>1.3225395</v>
      </c>
      <c r="N604">
        <f t="shared" si="98"/>
        <v>9.4510078730355773E-2</v>
      </c>
    </row>
    <row r="605" spans="1:14" x14ac:dyDescent="0.25">
      <c r="A605" s="9">
        <v>1401</v>
      </c>
      <c r="B605">
        <f t="shared" si="99"/>
        <v>1</v>
      </c>
      <c r="C605" s="20">
        <f>VLOOKUP(A605,'Absorption coefficient'!$C605:$D2438,2,FALSE)</f>
        <v>17.668369999999999</v>
      </c>
      <c r="D605" s="19">
        <f t="shared" si="90"/>
        <v>1.766837</v>
      </c>
      <c r="E605" s="19">
        <f t="shared" si="91"/>
        <v>132.46529210490559</v>
      </c>
      <c r="F605" s="19">
        <f t="shared" si="92"/>
        <v>2.2699999999999999E-3</v>
      </c>
      <c r="G605" s="19">
        <f t="shared" si="93"/>
        <v>2.0778881</v>
      </c>
      <c r="H605" s="19">
        <f t="shared" si="94"/>
        <v>1.3119591691795967</v>
      </c>
      <c r="I605" s="19">
        <f t="shared" si="95"/>
        <v>0.13119591691795968</v>
      </c>
      <c r="J605" s="19">
        <f t="shared" si="96"/>
        <v>0.28045469340367801</v>
      </c>
      <c r="K605" s="19">
        <f>VLOOKUP(A605,'Refractive index'!$C$5:$D$1430,2,FALSE)</f>
        <v>1.35178</v>
      </c>
      <c r="L605" s="19">
        <f>VLOOKUP(A605,'Refractive index'!$G$5:$H$1430,2,FALSE)</f>
        <v>1.32098</v>
      </c>
      <c r="M605" s="19">
        <f t="shared" si="97"/>
        <v>1.3225200000000001</v>
      </c>
      <c r="N605">
        <f t="shared" si="98"/>
        <v>9.4401406262918888E-2</v>
      </c>
    </row>
    <row r="606" spans="1:14" x14ac:dyDescent="0.25">
      <c r="A606" s="9">
        <v>1402</v>
      </c>
      <c r="B606">
        <f t="shared" si="99"/>
        <v>1</v>
      </c>
      <c r="C606" s="20">
        <f>VLOOKUP(A606,'Absorption coefficient'!$C606:$D2439,2,FALSE)</f>
        <v>18.353100000000001</v>
      </c>
      <c r="D606" s="19">
        <f t="shared" si="90"/>
        <v>1.8353100000000002</v>
      </c>
      <c r="E606" s="19">
        <f t="shared" si="91"/>
        <v>132.2207196452496</v>
      </c>
      <c r="F606" s="19">
        <f t="shared" si="92"/>
        <v>2.2699999999999999E-3</v>
      </c>
      <c r="G606" s="19">
        <f t="shared" si="93"/>
        <v>2.0784362000000001</v>
      </c>
      <c r="H606" s="19">
        <f t="shared" si="94"/>
        <v>1.3095317431948403</v>
      </c>
      <c r="I606" s="19">
        <f t="shared" si="95"/>
        <v>0.13095317431948403</v>
      </c>
      <c r="J606" s="19">
        <f t="shared" si="96"/>
        <v>0.27995007432572783</v>
      </c>
      <c r="K606" s="19">
        <f>VLOOKUP(A606,'Refractive index'!$C$5:$D$1430,2,FALSE)</f>
        <v>1.3517600000000001</v>
      </c>
      <c r="L606" s="19">
        <f>VLOOKUP(A606,'Refractive index'!$G$5:$H$1430,2,FALSE)</f>
        <v>1.3209599999999999</v>
      </c>
      <c r="M606" s="19">
        <f t="shared" si="97"/>
        <v>1.3225</v>
      </c>
      <c r="N606">
        <f t="shared" si="98"/>
        <v>9.4292823435554479E-2</v>
      </c>
    </row>
    <row r="607" spans="1:14" x14ac:dyDescent="0.25">
      <c r="A607" s="9">
        <v>1403</v>
      </c>
      <c r="B607">
        <f t="shared" si="99"/>
        <v>1</v>
      </c>
      <c r="C607" s="20">
        <f>VLOOKUP(A607,'Absorption coefficient'!$C607:$D2440,2,FALSE)</f>
        <v>19.02515</v>
      </c>
      <c r="D607" s="19">
        <f t="shared" si="90"/>
        <v>1.902515</v>
      </c>
      <c r="E607" s="19">
        <f t="shared" si="91"/>
        <v>131.97677264362665</v>
      </c>
      <c r="F607" s="19">
        <f t="shared" si="92"/>
        <v>2.2699999999999999E-3</v>
      </c>
      <c r="G607" s="19">
        <f t="shared" si="93"/>
        <v>2.0789843000000001</v>
      </c>
      <c r="H607" s="19">
        <f t="shared" si="94"/>
        <v>1.3071105290578813</v>
      </c>
      <c r="I607" s="19">
        <f t="shared" si="95"/>
        <v>0.13071105290578813</v>
      </c>
      <c r="J607" s="19">
        <f t="shared" si="96"/>
        <v>0.27944632251948409</v>
      </c>
      <c r="K607" s="19">
        <f>VLOOKUP(A607,'Refractive index'!$C$5:$D$1430,2,FALSE)</f>
        <v>1.35175</v>
      </c>
      <c r="L607" s="19">
        <f>VLOOKUP(A607,'Refractive index'!$G$5:$H$1430,2,FALSE)</f>
        <v>1.32094</v>
      </c>
      <c r="M607" s="19">
        <f t="shared" si="97"/>
        <v>1.3224804999999999</v>
      </c>
      <c r="N607">
        <f t="shared" si="98"/>
        <v>9.4184329858615912E-2</v>
      </c>
    </row>
    <row r="608" spans="1:14" x14ac:dyDescent="0.25">
      <c r="A608" s="9">
        <v>1404</v>
      </c>
      <c r="B608">
        <f t="shared" si="99"/>
        <v>1</v>
      </c>
      <c r="C608" s="20">
        <f>VLOOKUP(A608,'Absorption coefficient'!$C608:$D2441,2,FALSE)</f>
        <v>19.69089</v>
      </c>
      <c r="D608" s="19">
        <f t="shared" si="90"/>
        <v>1.9690889999999999</v>
      </c>
      <c r="E608" s="19">
        <f t="shared" si="91"/>
        <v>131.73344905642753</v>
      </c>
      <c r="F608" s="19">
        <f t="shared" si="92"/>
        <v>2.2699999999999999E-3</v>
      </c>
      <c r="G608" s="19">
        <f t="shared" si="93"/>
        <v>2.0795324000000002</v>
      </c>
      <c r="H608" s="19">
        <f t="shared" si="94"/>
        <v>1.304695506465521</v>
      </c>
      <c r="I608" s="19">
        <f t="shared" si="95"/>
        <v>0.13046955064655211</v>
      </c>
      <c r="J608" s="19">
        <f t="shared" si="96"/>
        <v>0.27894344174875652</v>
      </c>
      <c r="K608" s="19">
        <f>VLOOKUP(A608,'Refractive index'!$C$5:$D$1430,2,FALSE)</f>
        <v>1.3517399999999999</v>
      </c>
      <c r="L608" s="19">
        <f>VLOOKUP(A608,'Refractive index'!$G$5:$H$1430,2,FALSE)</f>
        <v>1.3209200000000001</v>
      </c>
      <c r="M608" s="19">
        <f t="shared" si="97"/>
        <v>1.3224610000000001</v>
      </c>
      <c r="N608">
        <f t="shared" si="98"/>
        <v>9.4075925145789163E-2</v>
      </c>
    </row>
    <row r="609" spans="1:14" x14ac:dyDescent="0.25">
      <c r="A609" s="9">
        <v>1405</v>
      </c>
      <c r="B609">
        <f t="shared" si="99"/>
        <v>1</v>
      </c>
      <c r="C609" s="20">
        <f>VLOOKUP(A609,'Absorption coefficient'!$C609:$D2442,2,FALSE)</f>
        <v>20.355049999999999</v>
      </c>
      <c r="D609" s="19">
        <f t="shared" si="90"/>
        <v>2.0355049999999997</v>
      </c>
      <c r="E609" s="19">
        <f t="shared" si="91"/>
        <v>131.49074684816966</v>
      </c>
      <c r="F609" s="19">
        <f t="shared" si="92"/>
        <v>2.2699999999999999E-3</v>
      </c>
      <c r="G609" s="19">
        <f t="shared" si="93"/>
        <v>2.0800805000000002</v>
      </c>
      <c r="H609" s="19">
        <f t="shared" si="94"/>
        <v>1.3022866551953154</v>
      </c>
      <c r="I609" s="19">
        <f t="shared" si="95"/>
        <v>0.13022866551953155</v>
      </c>
      <c r="J609" s="19">
        <f t="shared" si="96"/>
        <v>0.27844143576816771</v>
      </c>
      <c r="K609" s="19">
        <f>VLOOKUP(A609,'Refractive index'!$C$5:$D$1430,2,FALSE)</f>
        <v>1.3517300000000001</v>
      </c>
      <c r="L609" s="19">
        <f>VLOOKUP(A609,'Refractive index'!$G$5:$H$1430,2,FALSE)</f>
        <v>1.3209</v>
      </c>
      <c r="M609" s="19">
        <f t="shared" si="97"/>
        <v>1.3224415</v>
      </c>
      <c r="N609">
        <f t="shared" si="98"/>
        <v>9.3967608914100706E-2</v>
      </c>
    </row>
    <row r="610" spans="1:14" x14ac:dyDescent="0.25">
      <c r="A610" s="9">
        <v>1406</v>
      </c>
      <c r="B610">
        <f t="shared" si="99"/>
        <v>1</v>
      </c>
      <c r="C610" s="20">
        <f>VLOOKUP(A610,'Absorption coefficient'!$C610:$D2443,2,FALSE)</f>
        <v>21.015730000000001</v>
      </c>
      <c r="D610" s="19">
        <f t="shared" si="90"/>
        <v>2.1015730000000001</v>
      </c>
      <c r="E610" s="19">
        <f t="shared" si="91"/>
        <v>131.24866399145827</v>
      </c>
      <c r="F610" s="19">
        <f t="shared" si="92"/>
        <v>2.2699999999999999E-3</v>
      </c>
      <c r="G610" s="19">
        <f t="shared" si="93"/>
        <v>2.0806286000000003</v>
      </c>
      <c r="H610" s="19">
        <f t="shared" si="94"/>
        <v>1.2998839551051868</v>
      </c>
      <c r="I610" s="19">
        <f t="shared" si="95"/>
        <v>0.12998839551051869</v>
      </c>
      <c r="J610" s="19">
        <f t="shared" si="96"/>
        <v>0.27794030832292005</v>
      </c>
      <c r="K610" s="19">
        <f>VLOOKUP(A610,'Refractive index'!$C$5:$D$1430,2,FALSE)</f>
        <v>1.35171</v>
      </c>
      <c r="L610" s="19">
        <f>VLOOKUP(A610,'Refractive index'!$G$5:$H$1430,2,FALSE)</f>
        <v>1.3208800000000001</v>
      </c>
      <c r="M610" s="19">
        <f t="shared" si="97"/>
        <v>1.3224215000000001</v>
      </c>
      <c r="N610">
        <f t="shared" si="98"/>
        <v>9.3859380783923446E-2</v>
      </c>
    </row>
    <row r="611" spans="1:14" x14ac:dyDescent="0.25">
      <c r="A611" s="9">
        <v>1407</v>
      </c>
      <c r="B611">
        <f t="shared" si="99"/>
        <v>1</v>
      </c>
      <c r="C611" s="20">
        <f>VLOOKUP(A611,'Absorption coefficient'!$C611:$D2444,2,FALSE)</f>
        <v>21.66938</v>
      </c>
      <c r="D611" s="19">
        <f t="shared" si="90"/>
        <v>2.166938</v>
      </c>
      <c r="E611" s="19">
        <f t="shared" si="91"/>
        <v>131.00719846695054</v>
      </c>
      <c r="F611" s="19">
        <f t="shared" si="92"/>
        <v>2.2699999999999999E-3</v>
      </c>
      <c r="G611" s="19">
        <f t="shared" si="93"/>
        <v>2.0811767000000003</v>
      </c>
      <c r="H611" s="19">
        <f t="shared" si="94"/>
        <v>1.2974873861330725</v>
      </c>
      <c r="I611" s="19">
        <f t="shared" si="95"/>
        <v>0.12974873861330724</v>
      </c>
      <c r="J611" s="19">
        <f t="shared" si="96"/>
        <v>0.27744006314856251</v>
      </c>
      <c r="K611" s="19">
        <f>VLOOKUP(A611,'Refractive index'!$C$5:$D$1430,2,FALSE)</f>
        <v>1.3516999999999999</v>
      </c>
      <c r="L611" s="19">
        <f>VLOOKUP(A611,'Refractive index'!$G$5:$H$1430,2,FALSE)</f>
        <v>1.3208599999999999</v>
      </c>
      <c r="M611" s="19">
        <f t="shared" si="97"/>
        <v>1.3224019999999999</v>
      </c>
      <c r="N611">
        <f t="shared" si="98"/>
        <v>9.3751240378984954E-2</v>
      </c>
    </row>
    <row r="612" spans="1:14" x14ac:dyDescent="0.25">
      <c r="A612" s="9">
        <v>1408</v>
      </c>
      <c r="B612">
        <f t="shared" si="99"/>
        <v>1</v>
      </c>
      <c r="C612" s="20">
        <f>VLOOKUP(A612,'Absorption coefficient'!$C612:$D2445,2,FALSE)</f>
        <v>22.312449999999998</v>
      </c>
      <c r="D612" s="19">
        <f t="shared" si="90"/>
        <v>2.2312449999999999</v>
      </c>
      <c r="E612" s="19">
        <f t="shared" si="91"/>
        <v>130.76634826331374</v>
      </c>
      <c r="F612" s="19">
        <f t="shared" si="92"/>
        <v>2.2699999999999999E-3</v>
      </c>
      <c r="G612" s="19">
        <f t="shared" si="93"/>
        <v>2.0817247999999999</v>
      </c>
      <c r="H612" s="19">
        <f t="shared" si="94"/>
        <v>1.2950969282965032</v>
      </c>
      <c r="I612" s="19">
        <f t="shared" si="95"/>
        <v>0.12950969282965033</v>
      </c>
      <c r="J612" s="19">
        <f t="shared" si="96"/>
        <v>0.27694070397075554</v>
      </c>
      <c r="K612" s="19">
        <f>VLOOKUP(A612,'Refractive index'!$C$5:$D$1430,2,FALSE)</f>
        <v>1.3516900000000001</v>
      </c>
      <c r="L612" s="19">
        <f>VLOOKUP(A612,'Refractive index'!$G$5:$H$1430,2,FALSE)</f>
        <v>1.32084</v>
      </c>
      <c r="M612" s="19">
        <f t="shared" si="97"/>
        <v>1.3223825</v>
      </c>
      <c r="N612">
        <f t="shared" si="98"/>
        <v>9.3643187326370655E-2</v>
      </c>
    </row>
    <row r="613" spans="1:14" x14ac:dyDescent="0.25">
      <c r="A613" s="9">
        <v>1409</v>
      </c>
      <c r="B613">
        <f t="shared" si="99"/>
        <v>1</v>
      </c>
      <c r="C613" s="20">
        <f>VLOOKUP(A613,'Absorption coefficient'!$C613:$D2446,2,FALSE)</f>
        <v>22.940519999999999</v>
      </c>
      <c r="D613" s="19">
        <f t="shared" si="90"/>
        <v>2.2940519999999998</v>
      </c>
      <c r="E613" s="19">
        <f t="shared" si="91"/>
        <v>130.52611137719211</v>
      </c>
      <c r="F613" s="19">
        <f t="shared" si="92"/>
        <v>2.2699999999999999E-3</v>
      </c>
      <c r="G613" s="19">
        <f t="shared" si="93"/>
        <v>2.0822729</v>
      </c>
      <c r="H613" s="19">
        <f t="shared" si="94"/>
        <v>1.2927125616922779</v>
      </c>
      <c r="I613" s="19">
        <f t="shared" si="95"/>
        <v>0.1292712561692278</v>
      </c>
      <c r="J613" s="19">
        <f t="shared" si="96"/>
        <v>0.27644223450503813</v>
      </c>
      <c r="K613" s="19">
        <f>VLOOKUP(A613,'Refractive index'!$C$5:$D$1430,2,FALSE)</f>
        <v>1.35168</v>
      </c>
      <c r="L613" s="19">
        <f>VLOOKUP(A613,'Refractive index'!$G$5:$H$1430,2,FALSE)</f>
        <v>1.3208200000000001</v>
      </c>
      <c r="M613" s="19">
        <f t="shared" si="97"/>
        <v>1.3223630000000002</v>
      </c>
      <c r="N613">
        <f t="shared" si="98"/>
        <v>9.3535221256533269E-2</v>
      </c>
    </row>
    <row r="614" spans="1:14" x14ac:dyDescent="0.25">
      <c r="A614" s="9">
        <v>1410</v>
      </c>
      <c r="B614">
        <f t="shared" si="99"/>
        <v>1</v>
      </c>
      <c r="C614" s="20">
        <f>VLOOKUP(A614,'Absorption coefficient'!$C614:$D2447,2,FALSE)</f>
        <v>23.54569</v>
      </c>
      <c r="D614" s="19">
        <f t="shared" si="90"/>
        <v>2.3545690000000001</v>
      </c>
      <c r="E614" s="19">
        <f t="shared" si="91"/>
        <v>130.28648581316693</v>
      </c>
      <c r="F614" s="19">
        <f t="shared" si="92"/>
        <v>2.2699999999999999E-3</v>
      </c>
      <c r="G614" s="19">
        <f t="shared" si="93"/>
        <v>2.082821</v>
      </c>
      <c r="H614" s="19">
        <f t="shared" si="94"/>
        <v>1.2903342664960658</v>
      </c>
      <c r="I614" s="19">
        <f t="shared" si="95"/>
        <v>0.12903342664960657</v>
      </c>
      <c r="J614" s="19">
        <f t="shared" si="96"/>
        <v>0.27594465845659155</v>
      </c>
      <c r="K614" s="19">
        <f>VLOOKUP(A614,'Refractive index'!$C$5:$D$1430,2,FALSE)</f>
        <v>1.3516600000000001</v>
      </c>
      <c r="L614" s="19">
        <f>VLOOKUP(A614,'Refractive index'!$G$5:$H$1430,2,FALSE)</f>
        <v>1.3208</v>
      </c>
      <c r="M614" s="19">
        <f t="shared" si="97"/>
        <v>1.322343</v>
      </c>
      <c r="N614">
        <f t="shared" si="98"/>
        <v>9.3427341803297231E-2</v>
      </c>
    </row>
    <row r="615" spans="1:14" x14ac:dyDescent="0.25">
      <c r="A615" s="9">
        <v>1411</v>
      </c>
      <c r="B615">
        <f t="shared" si="99"/>
        <v>1</v>
      </c>
      <c r="C615" s="20">
        <f>VLOOKUP(A615,'Absorption coefficient'!$C615:$D2448,2,FALSE)</f>
        <v>24.119160000000001</v>
      </c>
      <c r="D615" s="19">
        <f t="shared" si="90"/>
        <v>2.4119160000000002</v>
      </c>
      <c r="E615" s="19">
        <f t="shared" si="91"/>
        <v>130.04746958372127</v>
      </c>
      <c r="F615" s="19">
        <f t="shared" si="92"/>
        <v>2.2699999999999999E-3</v>
      </c>
      <c r="G615" s="19">
        <f t="shared" si="93"/>
        <v>2.0833691000000001</v>
      </c>
      <c r="H615" s="19">
        <f t="shared" si="94"/>
        <v>1.287962022962053</v>
      </c>
      <c r="I615" s="19">
        <f t="shared" si="95"/>
        <v>0.12879620229620531</v>
      </c>
      <c r="J615" s="19">
        <f t="shared" si="96"/>
        <v>0.27544797952000644</v>
      </c>
      <c r="K615" s="19">
        <f>VLOOKUP(A615,'Refractive index'!$C$5:$D$1430,2,FALSE)</f>
        <v>1.35165</v>
      </c>
      <c r="L615" s="19">
        <f>VLOOKUP(A615,'Refractive index'!$G$5:$H$1430,2,FALSE)</f>
        <v>1.3207800000000001</v>
      </c>
      <c r="M615" s="19">
        <f t="shared" si="97"/>
        <v>1.3223235</v>
      </c>
      <c r="N615">
        <f t="shared" si="98"/>
        <v>9.3319548603865543E-2</v>
      </c>
    </row>
    <row r="616" spans="1:14" x14ac:dyDescent="0.25">
      <c r="A616" s="9">
        <v>1412</v>
      </c>
      <c r="B616">
        <f t="shared" si="99"/>
        <v>1</v>
      </c>
      <c r="C616" s="20">
        <f>VLOOKUP(A616,'Absorption coefficient'!$C616:$D2449,2,FALSE)</f>
        <v>24.652159999999999</v>
      </c>
      <c r="D616" s="19">
        <f t="shared" si="90"/>
        <v>2.4652159999999999</v>
      </c>
      <c r="E616" s="19">
        <f t="shared" si="91"/>
        <v>129.80906070920105</v>
      </c>
      <c r="F616" s="19">
        <f t="shared" si="92"/>
        <v>2.2699999999999999E-3</v>
      </c>
      <c r="G616" s="19">
        <f t="shared" si="93"/>
        <v>2.0839172000000001</v>
      </c>
      <c r="H616" s="19">
        <f t="shared" si="94"/>
        <v>1.2855958114225614</v>
      </c>
      <c r="I616" s="19">
        <f t="shared" si="95"/>
        <v>0.12855958114225613</v>
      </c>
      <c r="J616" s="19">
        <f t="shared" si="96"/>
        <v>0.27495220137904441</v>
      </c>
      <c r="K616" s="19">
        <f>VLOOKUP(A616,'Refractive index'!$C$5:$D$1430,2,FALSE)</f>
        <v>1.35164</v>
      </c>
      <c r="L616" s="19">
        <f>VLOOKUP(A616,'Refractive index'!$G$5:$H$1430,2,FALSE)</f>
        <v>1.3207599999999999</v>
      </c>
      <c r="M616" s="19">
        <f t="shared" si="97"/>
        <v>1.3223039999999999</v>
      </c>
      <c r="N616">
        <f t="shared" si="98"/>
        <v>9.3211841298824927E-2</v>
      </c>
    </row>
    <row r="617" spans="1:14" x14ac:dyDescent="0.25">
      <c r="A617" s="9">
        <v>1413</v>
      </c>
      <c r="B617">
        <f t="shared" si="99"/>
        <v>1</v>
      </c>
      <c r="C617" s="20">
        <f>VLOOKUP(A617,'Absorption coefficient'!$C617:$D2450,2,FALSE)</f>
        <v>25.138280000000002</v>
      </c>
      <c r="D617" s="19">
        <f t="shared" si="90"/>
        <v>2.5138280000000002</v>
      </c>
      <c r="E617" s="19">
        <f t="shared" si="91"/>
        <v>129.5712572177797</v>
      </c>
      <c r="F617" s="19">
        <f t="shared" si="92"/>
        <v>2.2699999999999999E-3</v>
      </c>
      <c r="G617" s="19">
        <f t="shared" si="93"/>
        <v>2.0844653000000002</v>
      </c>
      <c r="H617" s="19">
        <f t="shared" si="94"/>
        <v>1.2832356122876942</v>
      </c>
      <c r="I617" s="19">
        <f t="shared" si="95"/>
        <v>0.12832356122876942</v>
      </c>
      <c r="J617" s="19">
        <f t="shared" si="96"/>
        <v>0.27445732770640596</v>
      </c>
      <c r="K617" s="19">
        <f>VLOOKUP(A617,'Refractive index'!$C$5:$D$1430,2,FALSE)</f>
        <v>1.3516300000000001</v>
      </c>
      <c r="L617" s="19">
        <f>VLOOKUP(A617,'Refractive index'!$G$5:$H$1430,2,FALSE)</f>
        <v>1.32074</v>
      </c>
      <c r="M617" s="19">
        <f t="shared" si="97"/>
        <v>1.3222845000000001</v>
      </c>
      <c r="N617">
        <f t="shared" si="98"/>
        <v>9.3104219532152005E-2</v>
      </c>
    </row>
    <row r="618" spans="1:14" x14ac:dyDescent="0.25">
      <c r="A618" s="9">
        <v>1414</v>
      </c>
      <c r="B618">
        <f t="shared" si="99"/>
        <v>1</v>
      </c>
      <c r="C618" s="20">
        <f>VLOOKUP(A618,'Absorption coefficient'!$C618:$D2451,2,FALSE)</f>
        <v>25.580780000000001</v>
      </c>
      <c r="D618" s="19">
        <f t="shared" si="90"/>
        <v>2.5580780000000001</v>
      </c>
      <c r="E618" s="19">
        <f t="shared" si="91"/>
        <v>129.33405714542221</v>
      </c>
      <c r="F618" s="19">
        <f t="shared" si="92"/>
        <v>2.2699999999999999E-3</v>
      </c>
      <c r="G618" s="19">
        <f t="shared" si="93"/>
        <v>2.0850134000000002</v>
      </c>
      <c r="H618" s="19">
        <f t="shared" si="94"/>
        <v>1.2808814060449754</v>
      </c>
      <c r="I618" s="19">
        <f t="shared" si="95"/>
        <v>0.12808814060449752</v>
      </c>
      <c r="J618" s="19">
        <f t="shared" si="96"/>
        <v>0.27396336216349215</v>
      </c>
      <c r="K618" s="19">
        <f>VLOOKUP(A618,'Refractive index'!$C$5:$D$1430,2,FALSE)</f>
        <v>1.35161</v>
      </c>
      <c r="L618" s="19">
        <f>VLOOKUP(A618,'Refractive index'!$G$5:$H$1430,2,FALSE)</f>
        <v>1.3207199999999999</v>
      </c>
      <c r="M618" s="19">
        <f t="shared" si="97"/>
        <v>1.3222645</v>
      </c>
      <c r="N618">
        <f t="shared" si="98"/>
        <v>9.2996682951219267E-2</v>
      </c>
    </row>
    <row r="619" spans="1:14" x14ac:dyDescent="0.25">
      <c r="A619" s="9">
        <v>1415</v>
      </c>
      <c r="B619">
        <f t="shared" si="99"/>
        <v>1</v>
      </c>
      <c r="C619" s="20">
        <f>VLOOKUP(A619,'Absorption coefficient'!$C619:$D2452,2,FALSE)</f>
        <v>25.985289999999999</v>
      </c>
      <c r="D619" s="19">
        <f t="shared" si="90"/>
        <v>2.5985290000000001</v>
      </c>
      <c r="E619" s="19">
        <f t="shared" si="91"/>
        <v>129.09745853584775</v>
      </c>
      <c r="F619" s="19">
        <f t="shared" si="92"/>
        <v>2.2699999999999999E-3</v>
      </c>
      <c r="G619" s="19">
        <f t="shared" si="93"/>
        <v>2.0855614999999998</v>
      </c>
      <c r="H619" s="19">
        <f t="shared" si="94"/>
        <v>1.2785331732589857</v>
      </c>
      <c r="I619" s="19">
        <f t="shared" si="95"/>
        <v>0.12785331732589858</v>
      </c>
      <c r="J619" s="19">
        <f t="shared" si="96"/>
        <v>0.2734703084001695</v>
      </c>
      <c r="K619" s="19">
        <f>VLOOKUP(A619,'Refractive index'!$C$5:$D$1430,2,FALSE)</f>
        <v>1.3515999999999999</v>
      </c>
      <c r="L619" s="19">
        <f>VLOOKUP(A619,'Refractive index'!$G$5:$H$1430,2,FALSE)</f>
        <v>1.3207</v>
      </c>
      <c r="M619" s="19">
        <f t="shared" si="97"/>
        <v>1.3222449999999999</v>
      </c>
      <c r="N619">
        <f t="shared" si="98"/>
        <v>9.2889231206800357E-2</v>
      </c>
    </row>
    <row r="620" spans="1:14" x14ac:dyDescent="0.25">
      <c r="A620" s="9">
        <v>1416</v>
      </c>
      <c r="B620">
        <f t="shared" si="99"/>
        <v>1</v>
      </c>
      <c r="C620" s="20">
        <f>VLOOKUP(A620,'Absorption coefficient'!$C620:$D2453,2,FALSE)</f>
        <v>26.357430000000001</v>
      </c>
      <c r="D620" s="19">
        <f t="shared" si="90"/>
        <v>2.6357430000000002</v>
      </c>
      <c r="E620" s="19">
        <f t="shared" si="91"/>
        <v>128.86145944049477</v>
      </c>
      <c r="F620" s="19">
        <f t="shared" si="92"/>
        <v>2.2699999999999999E-3</v>
      </c>
      <c r="G620" s="19">
        <f t="shared" si="93"/>
        <v>2.0861096000000003</v>
      </c>
      <c r="H620" s="19">
        <f t="shared" si="94"/>
        <v>1.2761908945710099</v>
      </c>
      <c r="I620" s="19">
        <f t="shared" si="95"/>
        <v>0.12761908945710099</v>
      </c>
      <c r="J620" s="19">
        <f t="shared" si="96"/>
        <v>0.27297817005453362</v>
      </c>
      <c r="K620" s="19">
        <f>VLOOKUP(A620,'Refractive index'!$C$5:$D$1430,2,FALSE)</f>
        <v>1.3515900000000001</v>
      </c>
      <c r="L620" s="19">
        <f>VLOOKUP(A620,'Refractive index'!$G$5:$H$1430,2,FALSE)</f>
        <v>1.3206800000000001</v>
      </c>
      <c r="M620" s="19">
        <f t="shared" si="97"/>
        <v>1.3222255000000001</v>
      </c>
      <c r="N620">
        <f t="shared" si="98"/>
        <v>9.2781863953075736E-2</v>
      </c>
    </row>
    <row r="621" spans="1:14" x14ac:dyDescent="0.25">
      <c r="A621" s="9">
        <v>1417</v>
      </c>
      <c r="B621">
        <f t="shared" si="99"/>
        <v>1</v>
      </c>
      <c r="C621" s="20">
        <f>VLOOKUP(A621,'Absorption coefficient'!$C621:$D2454,2,FALSE)</f>
        <v>26.703849999999999</v>
      </c>
      <c r="D621" s="19">
        <f t="shared" si="90"/>
        <v>2.670385</v>
      </c>
      <c r="E621" s="19">
        <f t="shared" si="91"/>
        <v>128.62605791848293</v>
      </c>
      <c r="F621" s="19">
        <f t="shared" si="92"/>
        <v>2.2699999999999999E-3</v>
      </c>
      <c r="G621" s="19">
        <f t="shared" si="93"/>
        <v>2.0866576999999999</v>
      </c>
      <c r="H621" s="19">
        <f t="shared" si="94"/>
        <v>1.2738545506986598</v>
      </c>
      <c r="I621" s="19">
        <f t="shared" si="95"/>
        <v>0.12738545506986598</v>
      </c>
      <c r="J621" s="19">
        <f t="shared" si="96"/>
        <v>0.27248695075267326</v>
      </c>
      <c r="K621" s="19">
        <f>VLOOKUP(A621,'Refractive index'!$C$5:$D$1430,2,FALSE)</f>
        <v>1.35158</v>
      </c>
      <c r="L621" s="19">
        <f>VLOOKUP(A621,'Refractive index'!$G$5:$H$1430,2,FALSE)</f>
        <v>1.3206599999999999</v>
      </c>
      <c r="M621" s="19">
        <f t="shared" si="97"/>
        <v>1.322206</v>
      </c>
      <c r="N621">
        <f t="shared" si="98"/>
        <v>9.2674580847636537E-2</v>
      </c>
    </row>
    <row r="622" spans="1:14" x14ac:dyDescent="0.25">
      <c r="A622" s="9">
        <v>1418</v>
      </c>
      <c r="B622">
        <f t="shared" si="99"/>
        <v>1</v>
      </c>
      <c r="C622" s="20">
        <f>VLOOKUP(A622,'Absorption coefficient'!$C622:$D2455,2,FALSE)</f>
        <v>27.03518</v>
      </c>
      <c r="D622" s="19">
        <f t="shared" si="90"/>
        <v>2.7035179999999999</v>
      </c>
      <c r="E622" s="19">
        <f t="shared" si="91"/>
        <v>128.39125203658037</v>
      </c>
      <c r="F622" s="19">
        <f t="shared" si="92"/>
        <v>2.2699999999999999E-3</v>
      </c>
      <c r="G622" s="19">
        <f t="shared" si="93"/>
        <v>2.0872058</v>
      </c>
      <c r="H622" s="19">
        <f t="shared" si="94"/>
        <v>1.2715241224355494</v>
      </c>
      <c r="I622" s="19">
        <f t="shared" si="95"/>
        <v>0.12715241224355495</v>
      </c>
      <c r="J622" s="19">
        <f t="shared" si="96"/>
        <v>0.27199665410843354</v>
      </c>
      <c r="K622" s="19">
        <f>VLOOKUP(A622,'Refractive index'!$C$5:$D$1430,2,FALSE)</f>
        <v>1.3515600000000001</v>
      </c>
      <c r="L622" s="19">
        <f>VLOOKUP(A622,'Refractive index'!$G$5:$H$1430,2,FALSE)</f>
        <v>1.32064</v>
      </c>
      <c r="M622" s="19">
        <f t="shared" si="97"/>
        <v>1.3221860000000001</v>
      </c>
      <c r="N622">
        <f t="shared" si="98"/>
        <v>9.2567381551491787E-2</v>
      </c>
    </row>
    <row r="623" spans="1:14" x14ac:dyDescent="0.25">
      <c r="A623" s="9">
        <v>1419</v>
      </c>
      <c r="B623">
        <f t="shared" si="99"/>
        <v>1</v>
      </c>
      <c r="C623" s="20">
        <f>VLOOKUP(A623,'Absorption coefficient'!$C623:$D2456,2,FALSE)</f>
        <v>27.363050000000001</v>
      </c>
      <c r="D623" s="19">
        <f t="shared" si="90"/>
        <v>2.7363050000000002</v>
      </c>
      <c r="E623" s="19">
        <f t="shared" si="91"/>
        <v>128.15703986916526</v>
      </c>
      <c r="F623" s="19">
        <f t="shared" si="92"/>
        <v>2.2699999999999999E-3</v>
      </c>
      <c r="G623" s="19">
        <f t="shared" si="93"/>
        <v>2.0877539000000001</v>
      </c>
      <c r="H623" s="19">
        <f t="shared" si="94"/>
        <v>1.2691995906509137</v>
      </c>
      <c r="I623" s="19">
        <f t="shared" si="95"/>
        <v>0.12691995906509138</v>
      </c>
      <c r="J623" s="19">
        <f t="shared" si="96"/>
        <v>0.271507283723179</v>
      </c>
      <c r="K623" s="19">
        <f>VLOOKUP(A623,'Refractive index'!$C$5:$D$1430,2,FALSE)</f>
        <v>1.35155</v>
      </c>
      <c r="L623" s="19">
        <f>VLOOKUP(A623,'Refractive index'!$G$5:$H$1430,2,FALSE)</f>
        <v>1.3206199999999999</v>
      </c>
      <c r="M623" s="19">
        <f t="shared" si="97"/>
        <v>1.3221664999999998</v>
      </c>
      <c r="N623">
        <f t="shared" si="98"/>
        <v>9.2460265729071345E-2</v>
      </c>
    </row>
    <row r="624" spans="1:14" x14ac:dyDescent="0.25">
      <c r="A624" s="9">
        <v>1420</v>
      </c>
      <c r="B624">
        <f t="shared" si="99"/>
        <v>1</v>
      </c>
      <c r="C624" s="20">
        <f>VLOOKUP(A624,'Absorption coefficient'!$C624:$D2457,2,FALSE)</f>
        <v>27.699110000000001</v>
      </c>
      <c r="D624" s="19">
        <f t="shared" si="90"/>
        <v>2.769911</v>
      </c>
      <c r="E624" s="19">
        <f t="shared" si="91"/>
        <v>127.92341949819344</v>
      </c>
      <c r="F624" s="19">
        <f t="shared" si="92"/>
        <v>2.2699999999999999E-3</v>
      </c>
      <c r="G624" s="19">
        <f t="shared" si="93"/>
        <v>2.0883020000000001</v>
      </c>
      <c r="H624" s="19">
        <f t="shared" si="94"/>
        <v>1.2668809362892857</v>
      </c>
      <c r="I624" s="19">
        <f t="shared" si="95"/>
        <v>0.12668809362892858</v>
      </c>
      <c r="J624" s="19">
        <f t="shared" si="96"/>
        <v>0.27101884318555769</v>
      </c>
      <c r="K624" s="19">
        <f>VLOOKUP(A624,'Refractive index'!$C$5:$D$1430,2,FALSE)</f>
        <v>1.35154</v>
      </c>
      <c r="L624" s="19">
        <f>VLOOKUP(A624,'Refractive index'!$G$5:$H$1430,2,FALSE)</f>
        <v>1.3206</v>
      </c>
      <c r="M624" s="19">
        <f t="shared" si="97"/>
        <v>1.322147</v>
      </c>
      <c r="N624">
        <f t="shared" si="98"/>
        <v>9.235323304823273E-2</v>
      </c>
    </row>
    <row r="625" spans="1:14" x14ac:dyDescent="0.25">
      <c r="A625" s="9">
        <v>1421</v>
      </c>
      <c r="B625">
        <f t="shared" si="99"/>
        <v>1</v>
      </c>
      <c r="C625" s="20">
        <f>VLOOKUP(A625,'Absorption coefficient'!$C625:$D2458,2,FALSE)</f>
        <v>28.051290000000002</v>
      </c>
      <c r="D625" s="19">
        <f t="shared" si="90"/>
        <v>2.805129</v>
      </c>
      <c r="E625" s="19">
        <f t="shared" si="91"/>
        <v>127.69038901316097</v>
      </c>
      <c r="F625" s="19">
        <f t="shared" si="92"/>
        <v>2.2699999999999999E-3</v>
      </c>
      <c r="G625" s="19">
        <f t="shared" si="93"/>
        <v>2.0888501000000002</v>
      </c>
      <c r="H625" s="19">
        <f t="shared" si="94"/>
        <v>1.2645681403701239</v>
      </c>
      <c r="I625" s="19">
        <f t="shared" si="95"/>
        <v>0.12645681403701239</v>
      </c>
      <c r="J625" s="19">
        <f t="shared" si="96"/>
        <v>0.2705313360712629</v>
      </c>
      <c r="K625" s="19">
        <f>VLOOKUP(A625,'Refractive index'!$C$5:$D$1430,2,FALSE)</f>
        <v>1.3515299999999999</v>
      </c>
      <c r="L625" s="19">
        <f>VLOOKUP(A625,'Refractive index'!$G$5:$H$1430,2,FALSE)</f>
        <v>1.3205800000000001</v>
      </c>
      <c r="M625" s="19">
        <f t="shared" si="97"/>
        <v>1.3221275000000001</v>
      </c>
      <c r="N625">
        <f t="shared" si="98"/>
        <v>9.2246283180264205E-2</v>
      </c>
    </row>
    <row r="626" spans="1:14" x14ac:dyDescent="0.25">
      <c r="A626" s="9">
        <v>1422</v>
      </c>
      <c r="B626">
        <f t="shared" si="99"/>
        <v>1</v>
      </c>
      <c r="C626" s="20">
        <f>VLOOKUP(A626,'Absorption coefficient'!$C626:$D2459,2,FALSE)</f>
        <v>28.412759999999999</v>
      </c>
      <c r="D626" s="19">
        <f t="shared" si="90"/>
        <v>2.8412759999999997</v>
      </c>
      <c r="E626" s="19">
        <f t="shared" si="91"/>
        <v>127.45794651107055</v>
      </c>
      <c r="F626" s="19">
        <f t="shared" si="92"/>
        <v>2.2699999999999999E-3</v>
      </c>
      <c r="G626" s="19">
        <f t="shared" si="93"/>
        <v>2.0893982000000002</v>
      </c>
      <c r="H626" s="19">
        <f t="shared" si="94"/>
        <v>1.2622611839874807</v>
      </c>
      <c r="I626" s="19">
        <f t="shared" si="95"/>
        <v>0.12622611839874806</v>
      </c>
      <c r="J626" s="19">
        <f t="shared" si="96"/>
        <v>0.27004476594279914</v>
      </c>
      <c r="K626" s="19">
        <f>VLOOKUP(A626,'Refractive index'!$C$5:$D$1430,2,FALSE)</f>
        <v>1.35151</v>
      </c>
      <c r="L626" s="19">
        <f>VLOOKUP(A626,'Refractive index'!$G$5:$H$1430,2,FALSE)</f>
        <v>1.32056</v>
      </c>
      <c r="M626" s="19">
        <f t="shared" si="97"/>
        <v>1.3221075</v>
      </c>
      <c r="N626">
        <f t="shared" si="98"/>
        <v>9.2139415799890087E-2</v>
      </c>
    </row>
    <row r="627" spans="1:14" x14ac:dyDescent="0.25">
      <c r="A627" s="9">
        <v>1423</v>
      </c>
      <c r="B627">
        <f t="shared" si="99"/>
        <v>1</v>
      </c>
      <c r="C627" s="20">
        <f>VLOOKUP(A627,'Absorption coefficient'!$C627:$D2460,2,FALSE)</f>
        <v>28.773009999999999</v>
      </c>
      <c r="D627" s="19">
        <f t="shared" si="90"/>
        <v>2.8773010000000001</v>
      </c>
      <c r="E627" s="19">
        <f t="shared" si="91"/>
        <v>127.22609009639515</v>
      </c>
      <c r="F627" s="19">
        <f t="shared" si="92"/>
        <v>2.2699999999999999E-3</v>
      </c>
      <c r="G627" s="19">
        <f t="shared" si="93"/>
        <v>2.0899463000000003</v>
      </c>
      <c r="H627" s="19">
        <f t="shared" si="94"/>
        <v>1.2599600483096385</v>
      </c>
      <c r="I627" s="19">
        <f t="shared" si="95"/>
        <v>0.12599600483096385</v>
      </c>
      <c r="J627" s="19">
        <f t="shared" si="96"/>
        <v>0.26955913634924245</v>
      </c>
      <c r="K627" s="19">
        <f>VLOOKUP(A627,'Refractive index'!$C$5:$D$1430,2,FALSE)</f>
        <v>1.3514999999999999</v>
      </c>
      <c r="L627" s="19">
        <f>VLOOKUP(A627,'Refractive index'!$G$5:$H$1430,2,FALSE)</f>
        <v>1.32054</v>
      </c>
      <c r="M627" s="19">
        <f t="shared" si="97"/>
        <v>1.3220879999999999</v>
      </c>
      <c r="N627">
        <f t="shared" si="98"/>
        <v>9.203263058527425E-2</v>
      </c>
    </row>
    <row r="628" spans="1:14" x14ac:dyDescent="0.25">
      <c r="A628" s="9">
        <v>1424</v>
      </c>
      <c r="B628">
        <f t="shared" si="99"/>
        <v>1</v>
      </c>
      <c r="C628" s="20">
        <f>VLOOKUP(A628,'Absorption coefficient'!$C628:$D2461,2,FALSE)</f>
        <v>29.121500000000001</v>
      </c>
      <c r="D628" s="19">
        <f t="shared" si="90"/>
        <v>2.91215</v>
      </c>
      <c r="E628" s="19">
        <f t="shared" si="91"/>
        <v>126.99481788104634</v>
      </c>
      <c r="F628" s="19">
        <f t="shared" si="92"/>
        <v>2.2699999999999999E-3</v>
      </c>
      <c r="G628" s="19">
        <f t="shared" si="93"/>
        <v>2.0904943999999999</v>
      </c>
      <c r="H628" s="19">
        <f t="shared" si="94"/>
        <v>1.2576647145787965</v>
      </c>
      <c r="I628" s="19">
        <f t="shared" si="95"/>
        <v>0.12576647145787964</v>
      </c>
      <c r="J628" s="19">
        <f t="shared" si="96"/>
        <v>0.2690744508260049</v>
      </c>
      <c r="K628" s="19">
        <f>VLOOKUP(A628,'Refractive index'!$C$5:$D$1430,2,FALSE)</f>
        <v>1.3514900000000001</v>
      </c>
      <c r="L628" s="19">
        <f>VLOOKUP(A628,'Refractive index'!$G$5:$H$1430,2,FALSE)</f>
        <v>1.3205199999999999</v>
      </c>
      <c r="M628" s="19">
        <f t="shared" si="97"/>
        <v>1.3220684999999999</v>
      </c>
      <c r="N628">
        <f t="shared" si="98"/>
        <v>9.1925927218026254E-2</v>
      </c>
    </row>
    <row r="629" spans="1:14" x14ac:dyDescent="0.25">
      <c r="A629" s="9">
        <v>1425</v>
      </c>
      <c r="B629">
        <f t="shared" si="99"/>
        <v>1</v>
      </c>
      <c r="C629" s="20">
        <f>VLOOKUP(A629,'Absorption coefficient'!$C629:$D2462,2,FALSE)</f>
        <v>29.44905</v>
      </c>
      <c r="D629" s="19">
        <f t="shared" si="90"/>
        <v>2.9449049999999999</v>
      </c>
      <c r="E629" s="19">
        <f t="shared" si="91"/>
        <v>126.76412798433655</v>
      </c>
      <c r="F629" s="19">
        <f t="shared" si="92"/>
        <v>2.2699999999999999E-3</v>
      </c>
      <c r="G629" s="19">
        <f t="shared" si="93"/>
        <v>2.0910425000000004</v>
      </c>
      <c r="H629" s="19">
        <f t="shared" si="94"/>
        <v>1.2553751641106947</v>
      </c>
      <c r="I629" s="19">
        <f t="shared" si="95"/>
        <v>0.12553751641106947</v>
      </c>
      <c r="J629" s="19">
        <f t="shared" si="96"/>
        <v>0.2685907128945989</v>
      </c>
      <c r="K629" s="19">
        <f>VLOOKUP(A629,'Refractive index'!$C$5:$D$1430,2,FALSE)</f>
        <v>1.35148</v>
      </c>
      <c r="L629" s="19">
        <f>VLOOKUP(A629,'Refractive index'!$G$5:$H$1430,2,FALSE)</f>
        <v>1.3205</v>
      </c>
      <c r="M629" s="19">
        <f t="shared" si="97"/>
        <v>1.322049</v>
      </c>
      <c r="N629">
        <f t="shared" si="98"/>
        <v>9.1819305383202918E-2</v>
      </c>
    </row>
    <row r="630" spans="1:14" x14ac:dyDescent="0.25">
      <c r="A630" s="9">
        <v>1426</v>
      </c>
      <c r="B630">
        <f t="shared" si="99"/>
        <v>1</v>
      </c>
      <c r="C630" s="20">
        <f>VLOOKUP(A630,'Absorption coefficient'!$C630:$D2463,2,FALSE)</f>
        <v>29.751709999999999</v>
      </c>
      <c r="D630" s="19">
        <f t="shared" si="90"/>
        <v>2.975171</v>
      </c>
      <c r="E630" s="19">
        <f t="shared" si="91"/>
        <v>126.53401853294798</v>
      </c>
      <c r="F630" s="19">
        <f t="shared" si="92"/>
        <v>2.2699999999999999E-3</v>
      </c>
      <c r="G630" s="19">
        <f t="shared" si="93"/>
        <v>2.0915906</v>
      </c>
      <c r="H630" s="19">
        <f t="shared" si="94"/>
        <v>1.2530913782943061</v>
      </c>
      <c r="I630" s="19">
        <f t="shared" si="95"/>
        <v>0.12530913782943059</v>
      </c>
      <c r="J630" s="19">
        <f t="shared" si="96"/>
        <v>0.26810792606239864</v>
      </c>
      <c r="K630" s="19">
        <f>VLOOKUP(A630,'Refractive index'!$C$5:$D$1430,2,FALSE)</f>
        <v>1.3514600000000001</v>
      </c>
      <c r="L630" s="19">
        <f>VLOOKUP(A630,'Refractive index'!$G$5:$H$1430,2,FALSE)</f>
        <v>1.3204800000000001</v>
      </c>
      <c r="M630" s="19">
        <f t="shared" si="97"/>
        <v>1.3220290000000001</v>
      </c>
      <c r="N630">
        <f t="shared" si="98"/>
        <v>9.1712764769314697E-2</v>
      </c>
    </row>
    <row r="631" spans="1:14" x14ac:dyDescent="0.25">
      <c r="A631" s="9">
        <v>1427</v>
      </c>
      <c r="B631">
        <f t="shared" si="99"/>
        <v>1</v>
      </c>
      <c r="C631" s="20">
        <f>VLOOKUP(A631,'Absorption coefficient'!$C631:$D2464,2,FALSE)</f>
        <v>30.026879999999998</v>
      </c>
      <c r="D631" s="19">
        <f t="shared" si="90"/>
        <v>3.002688</v>
      </c>
      <c r="E631" s="19">
        <f t="shared" si="91"/>
        <v>126.30448766089577</v>
      </c>
      <c r="F631" s="19">
        <f t="shared" si="92"/>
        <v>2.2699999999999999E-3</v>
      </c>
      <c r="G631" s="19">
        <f t="shared" si="93"/>
        <v>2.0921387</v>
      </c>
      <c r="H631" s="19">
        <f t="shared" si="94"/>
        <v>1.2508133385914699</v>
      </c>
      <c r="I631" s="19">
        <f t="shared" si="95"/>
        <v>0.12508133385914699</v>
      </c>
      <c r="J631" s="19">
        <f t="shared" si="96"/>
        <v>0.26762609382240465</v>
      </c>
      <c r="K631" s="19">
        <f>VLOOKUP(A631,'Refractive index'!$C$5:$D$1430,2,FALSE)</f>
        <v>1.35145</v>
      </c>
      <c r="L631" s="19">
        <f>VLOOKUP(A631,'Refractive index'!$G$5:$H$1430,2,FALSE)</f>
        <v>1.32046</v>
      </c>
      <c r="M631" s="19">
        <f t="shared" si="97"/>
        <v>1.3220095000000001</v>
      </c>
      <c r="N631">
        <f t="shared" si="98"/>
        <v>9.1606305068327398E-2</v>
      </c>
    </row>
    <row r="632" spans="1:14" x14ac:dyDescent="0.25">
      <c r="A632" s="9">
        <v>1428</v>
      </c>
      <c r="B632">
        <f t="shared" si="99"/>
        <v>1</v>
      </c>
      <c r="C632" s="20">
        <f>VLOOKUP(A632,'Absorption coefficient'!$C632:$D2465,2,FALSE)</f>
        <v>30.271930000000001</v>
      </c>
      <c r="D632" s="19">
        <f t="shared" si="90"/>
        <v>3.027193</v>
      </c>
      <c r="E632" s="19">
        <f t="shared" si="91"/>
        <v>126.07553350949608</v>
      </c>
      <c r="F632" s="19">
        <f t="shared" si="92"/>
        <v>2.2699999999999999E-3</v>
      </c>
      <c r="G632" s="19">
        <f t="shared" si="93"/>
        <v>2.0926868000000001</v>
      </c>
      <c r="H632" s="19">
        <f t="shared" si="94"/>
        <v>1.2485410265365733</v>
      </c>
      <c r="I632" s="19">
        <f t="shared" si="95"/>
        <v>0.12485410265365733</v>
      </c>
      <c r="J632" s="19">
        <f t="shared" si="96"/>
        <v>0.26714521965300808</v>
      </c>
      <c r="K632" s="19">
        <f>VLOOKUP(A632,'Refractive index'!$C$5:$D$1430,2,FALSE)</f>
        <v>1.35144</v>
      </c>
      <c r="L632" s="19">
        <f>VLOOKUP(A632,'Refractive index'!$G$5:$H$1430,2,FALSE)</f>
        <v>1.3204400000000001</v>
      </c>
      <c r="M632" s="19">
        <f t="shared" si="97"/>
        <v>1.32199</v>
      </c>
      <c r="N632">
        <f t="shared" si="98"/>
        <v>9.1499925975666821E-2</v>
      </c>
    </row>
    <row r="633" spans="1:14" x14ac:dyDescent="0.25">
      <c r="A633" s="9">
        <v>1429</v>
      </c>
      <c r="B633">
        <f t="shared" si="99"/>
        <v>1</v>
      </c>
      <c r="C633" s="20">
        <f>VLOOKUP(A633,'Absorption coefficient'!$C633:$D2466,2,FALSE)</f>
        <v>30.48685</v>
      </c>
      <c r="D633" s="19">
        <f t="shared" si="90"/>
        <v>3.0486849999999999</v>
      </c>
      <c r="E633" s="19">
        <f t="shared" si="91"/>
        <v>125.84715422733196</v>
      </c>
      <c r="F633" s="19">
        <f t="shared" si="92"/>
        <v>2.2699999999999999E-3</v>
      </c>
      <c r="G633" s="19">
        <f t="shared" si="93"/>
        <v>2.0932349000000001</v>
      </c>
      <c r="H633" s="19">
        <f t="shared" si="94"/>
        <v>1.2462744237362147</v>
      </c>
      <c r="I633" s="19">
        <f t="shared" si="95"/>
        <v>0.12462744237362147</v>
      </c>
      <c r="J633" s="19">
        <f t="shared" si="96"/>
        <v>0.26666530701775282</v>
      </c>
      <c r="K633" s="19">
        <f>VLOOKUP(A633,'Refractive index'!$C$5:$D$1430,2,FALSE)</f>
        <v>1.3514299999999999</v>
      </c>
      <c r="L633" s="19">
        <f>VLOOKUP(A633,'Refractive index'!$G$5:$H$1430,2,FALSE)</f>
        <v>1.3204199999999999</v>
      </c>
      <c r="M633" s="19">
        <f t="shared" si="97"/>
        <v>1.3219704999999999</v>
      </c>
      <c r="N633">
        <f t="shared" si="98"/>
        <v>9.1393627190222398E-2</v>
      </c>
    </row>
    <row r="634" spans="1:14" x14ac:dyDescent="0.25">
      <c r="A634" s="9">
        <v>1430</v>
      </c>
      <c r="B634">
        <f t="shared" si="99"/>
        <v>1</v>
      </c>
      <c r="C634" s="20">
        <f>VLOOKUP(A634,'Absorption coefficient'!$C634:$D2467,2,FALSE)</f>
        <v>30.681999999999999</v>
      </c>
      <c r="D634" s="19">
        <f t="shared" si="90"/>
        <v>3.0682</v>
      </c>
      <c r="E634" s="19">
        <f t="shared" si="91"/>
        <v>125.61934797021976</v>
      </c>
      <c r="F634" s="19">
        <f t="shared" si="92"/>
        <v>2.2699999999999999E-3</v>
      </c>
      <c r="G634" s="19">
        <f t="shared" si="93"/>
        <v>2.0937830000000002</v>
      </c>
      <c r="H634" s="19">
        <f t="shared" si="94"/>
        <v>1.2440135118688675</v>
      </c>
      <c r="I634" s="19">
        <f t="shared" si="95"/>
        <v>0.12440135118688675</v>
      </c>
      <c r="J634" s="19">
        <f t="shared" si="96"/>
        <v>0.26618635936510093</v>
      </c>
      <c r="K634" s="19">
        <f>VLOOKUP(A634,'Refractive index'!$C$5:$D$1430,2,FALSE)</f>
        <v>1.3514200000000001</v>
      </c>
      <c r="L634" s="19">
        <f>VLOOKUP(A634,'Refractive index'!$G$5:$H$1430,2,FALSE)</f>
        <v>1.3204</v>
      </c>
      <c r="M634" s="19">
        <f t="shared" si="97"/>
        <v>1.3219510000000001</v>
      </c>
      <c r="N634">
        <f t="shared" si="98"/>
        <v>9.1287408414349985E-2</v>
      </c>
    </row>
    <row r="635" spans="1:14" x14ac:dyDescent="0.25">
      <c r="A635" s="9">
        <v>1431</v>
      </c>
      <c r="B635">
        <f t="shared" si="99"/>
        <v>1</v>
      </c>
      <c r="C635" s="20">
        <f>VLOOKUP(A635,'Absorption coefficient'!$C635:$D2468,2,FALSE)</f>
        <v>30.870370000000001</v>
      </c>
      <c r="D635" s="19">
        <f t="shared" si="90"/>
        <v>3.087037</v>
      </c>
      <c r="E635" s="19">
        <f t="shared" si="91"/>
        <v>125.39211290117598</v>
      </c>
      <c r="F635" s="19">
        <f t="shared" si="92"/>
        <v>2.2699999999999999E-3</v>
      </c>
      <c r="G635" s="19">
        <f t="shared" si="93"/>
        <v>2.0943311000000002</v>
      </c>
      <c r="H635" s="19">
        <f t="shared" si="94"/>
        <v>1.2417582726845522</v>
      </c>
      <c r="I635" s="19">
        <f t="shared" si="95"/>
        <v>0.12417582726845522</v>
      </c>
      <c r="J635" s="19">
        <f t="shared" si="96"/>
        <v>0.26570838012819586</v>
      </c>
      <c r="K635" s="19">
        <f>VLOOKUP(A635,'Refractive index'!$C$5:$D$1430,2,FALSE)</f>
        <v>1.3513999999999999</v>
      </c>
      <c r="L635" s="19">
        <f>VLOOKUP(A635,'Refractive index'!$G$5:$H$1430,2,FALSE)</f>
        <v>1.3203800000000001</v>
      </c>
      <c r="M635" s="19">
        <f t="shared" si="97"/>
        <v>1.3219310000000002</v>
      </c>
      <c r="N635">
        <f t="shared" si="98"/>
        <v>9.1181269353875327E-2</v>
      </c>
    </row>
    <row r="636" spans="1:14" x14ac:dyDescent="0.25">
      <c r="A636" s="9">
        <v>1432</v>
      </c>
      <c r="B636">
        <f t="shared" si="99"/>
        <v>1</v>
      </c>
      <c r="C636" s="20">
        <f>VLOOKUP(A636,'Absorption coefficient'!$C636:$D2469,2,FALSE)</f>
        <v>31.064910000000001</v>
      </c>
      <c r="D636" s="19">
        <f t="shared" si="90"/>
        <v>3.1064910000000001</v>
      </c>
      <c r="E636" s="19">
        <f t="shared" si="91"/>
        <v>125.1654471903835</v>
      </c>
      <c r="F636" s="19">
        <f t="shared" si="92"/>
        <v>2.2699999999999999E-3</v>
      </c>
      <c r="G636" s="19">
        <f t="shared" si="93"/>
        <v>2.0948792000000003</v>
      </c>
      <c r="H636" s="19">
        <f t="shared" si="94"/>
        <v>1.2395086880044999</v>
      </c>
      <c r="I636" s="19">
        <f t="shared" si="95"/>
        <v>0.12395086880044999</v>
      </c>
      <c r="J636" s="19">
        <f t="shared" si="96"/>
        <v>0.2652313727246276</v>
      </c>
      <c r="K636" s="19">
        <f>VLOOKUP(A636,'Refractive index'!$C$5:$D$1430,2,FALSE)</f>
        <v>1.3513900000000001</v>
      </c>
      <c r="L636" s="19">
        <f>VLOOKUP(A636,'Refractive index'!$G$5:$H$1430,2,FALSE)</f>
        <v>1.32036</v>
      </c>
      <c r="M636" s="19">
        <f t="shared" si="97"/>
        <v>1.3219114999999999</v>
      </c>
      <c r="N636">
        <f t="shared" si="98"/>
        <v>9.107520971809642E-2</v>
      </c>
    </row>
    <row r="637" spans="1:14" x14ac:dyDescent="0.25">
      <c r="A637" s="9">
        <v>1433</v>
      </c>
      <c r="B637">
        <f t="shared" si="99"/>
        <v>1</v>
      </c>
      <c r="C637" s="20">
        <f>VLOOKUP(A637,'Absorption coefficient'!$C637:$D2470,2,FALSE)</f>
        <v>31.273969999999998</v>
      </c>
      <c r="D637" s="19">
        <f t="shared" si="90"/>
        <v>3.1273969999999998</v>
      </c>
      <c r="E637" s="19">
        <f t="shared" si="91"/>
        <v>124.93934901515962</v>
      </c>
      <c r="F637" s="19">
        <f t="shared" si="92"/>
        <v>2.2699999999999999E-3</v>
      </c>
      <c r="G637" s="19">
        <f t="shared" si="93"/>
        <v>2.0954272999999999</v>
      </c>
      <c r="H637" s="19">
        <f t="shared" si="94"/>
        <v>1.2372647397208354</v>
      </c>
      <c r="I637" s="19">
        <f t="shared" si="95"/>
        <v>0.12372647397208354</v>
      </c>
      <c r="J637" s="19">
        <f t="shared" si="96"/>
        <v>0.26475534055619721</v>
      </c>
      <c r="K637" s="19">
        <f>VLOOKUP(A637,'Refractive index'!$C$5:$D$1430,2,FALSE)</f>
        <v>1.35138</v>
      </c>
      <c r="L637" s="19">
        <f>VLOOKUP(A637,'Refractive index'!$G$5:$H$1430,2,FALSE)</f>
        <v>1.3203400000000001</v>
      </c>
      <c r="M637" s="19">
        <f t="shared" si="97"/>
        <v>1.3218920000000001</v>
      </c>
      <c r="N637">
        <f t="shared" si="98"/>
        <v>9.096922921978709E-2</v>
      </c>
    </row>
    <row r="638" spans="1:14" x14ac:dyDescent="0.25">
      <c r="A638" s="9">
        <v>1434</v>
      </c>
      <c r="B638">
        <f t="shared" si="99"/>
        <v>1</v>
      </c>
      <c r="C638" s="20">
        <f>VLOOKUP(A638,'Absorption coefficient'!$C638:$D2471,2,FALSE)</f>
        <v>31.487410000000001</v>
      </c>
      <c r="D638" s="19">
        <f t="shared" si="90"/>
        <v>3.1487410000000002</v>
      </c>
      <c r="E638" s="19">
        <f t="shared" si="91"/>
        <v>124.71381655992275</v>
      </c>
      <c r="F638" s="19">
        <f t="shared" si="92"/>
        <v>2.2699999999999999E-3</v>
      </c>
      <c r="G638" s="19">
        <f t="shared" si="93"/>
        <v>2.0959754000000004</v>
      </c>
      <c r="H638" s="19">
        <f t="shared" si="94"/>
        <v>1.2350264097962458</v>
      </c>
      <c r="I638" s="19">
        <f t="shared" si="95"/>
        <v>0.12350264097962457</v>
      </c>
      <c r="J638" s="19">
        <f t="shared" si="96"/>
        <v>0.26428028700868156</v>
      </c>
      <c r="K638" s="19">
        <f>VLOOKUP(A638,'Refractive index'!$C$5:$D$1430,2,FALSE)</f>
        <v>1.35137</v>
      </c>
      <c r="L638" s="19">
        <f>VLOOKUP(A638,'Refractive index'!$G$5:$H$1430,2,FALSE)</f>
        <v>1.3203199999999999</v>
      </c>
      <c r="M638" s="19">
        <f t="shared" si="97"/>
        <v>1.3218725</v>
      </c>
      <c r="N638">
        <f t="shared" si="98"/>
        <v>9.0863327575199229E-2</v>
      </c>
    </row>
    <row r="639" spans="1:14" x14ac:dyDescent="0.25">
      <c r="A639" s="9">
        <v>1435</v>
      </c>
      <c r="B639">
        <f t="shared" si="99"/>
        <v>1</v>
      </c>
      <c r="C639" s="20">
        <f>VLOOKUP(A639,'Absorption coefficient'!$C639:$D2472,2,FALSE)</f>
        <v>31.690439999999999</v>
      </c>
      <c r="D639" s="19">
        <f t="shared" si="90"/>
        <v>3.169044</v>
      </c>
      <c r="E639" s="19">
        <f t="shared" si="91"/>
        <v>124.48884801616026</v>
      </c>
      <c r="F639" s="19">
        <f t="shared" si="92"/>
        <v>2.2699999999999999E-3</v>
      </c>
      <c r="G639" s="19">
        <f t="shared" si="93"/>
        <v>2.0965235</v>
      </c>
      <c r="H639" s="19">
        <f t="shared" si="94"/>
        <v>1.2327936802636597</v>
      </c>
      <c r="I639" s="19">
        <f t="shared" si="95"/>
        <v>0.12327936802636597</v>
      </c>
      <c r="J639" s="19">
        <f t="shared" si="96"/>
        <v>0.26380621545159866</v>
      </c>
      <c r="K639" s="19">
        <f>VLOOKUP(A639,'Refractive index'!$C$5:$D$1430,2,FALSE)</f>
        <v>1.3513500000000001</v>
      </c>
      <c r="L639" s="19">
        <f>VLOOKUP(A639,'Refractive index'!$G$5:$H$1430,2,FALSE)</f>
        <v>1.3203</v>
      </c>
      <c r="M639" s="19">
        <f t="shared" si="97"/>
        <v>1.3218525000000001</v>
      </c>
      <c r="N639">
        <f t="shared" si="98"/>
        <v>9.0757504504065542E-2</v>
      </c>
    </row>
    <row r="640" spans="1:14" x14ac:dyDescent="0.25">
      <c r="A640" s="9">
        <v>1436</v>
      </c>
      <c r="B640">
        <f t="shared" si="99"/>
        <v>1</v>
      </c>
      <c r="C640" s="20">
        <f>VLOOKUP(A640,'Absorption coefficient'!$C640:$D2473,2,FALSE)</f>
        <v>31.868300000000001</v>
      </c>
      <c r="D640" s="19">
        <f t="shared" si="90"/>
        <v>3.1868300000000001</v>
      </c>
      <c r="E640" s="19">
        <f t="shared" si="91"/>
        <v>124.26444158239551</v>
      </c>
      <c r="F640" s="19">
        <f t="shared" si="92"/>
        <v>2.2699999999999999E-3</v>
      </c>
      <c r="G640" s="19">
        <f t="shared" si="93"/>
        <v>2.0970716</v>
      </c>
      <c r="H640" s="19">
        <f t="shared" si="94"/>
        <v>1.2305665332259237</v>
      </c>
      <c r="I640" s="19">
        <f t="shared" si="95"/>
        <v>0.12305665332259237</v>
      </c>
      <c r="J640" s="19">
        <f t="shared" si="96"/>
        <v>0.26333312923797414</v>
      </c>
      <c r="K640" s="19">
        <f>VLOOKUP(A640,'Refractive index'!$C$5:$D$1430,2,FALSE)</f>
        <v>1.35134</v>
      </c>
      <c r="L640" s="19">
        <f>VLOOKUP(A640,'Refractive index'!$G$5:$H$1430,2,FALSE)</f>
        <v>1.3202799999999999</v>
      </c>
      <c r="M640" s="19">
        <f t="shared" si="97"/>
        <v>1.3218329999999998</v>
      </c>
      <c r="N640">
        <f t="shared" si="98"/>
        <v>9.0651759729601572E-2</v>
      </c>
    </row>
    <row r="641" spans="1:14" x14ac:dyDescent="0.25">
      <c r="A641" s="9">
        <v>1437</v>
      </c>
      <c r="B641">
        <f t="shared" si="99"/>
        <v>1</v>
      </c>
      <c r="C641" s="20">
        <f>VLOOKUP(A641,'Absorption coefficient'!$C641:$D2474,2,FALSE)</f>
        <v>32.0062</v>
      </c>
      <c r="D641" s="19">
        <f t="shared" si="90"/>
        <v>3.2006199999999998</v>
      </c>
      <c r="E641" s="19">
        <f t="shared" si="91"/>
        <v>124.04059546415509</v>
      </c>
      <c r="F641" s="19">
        <f t="shared" si="92"/>
        <v>2.2699999999999999E-3</v>
      </c>
      <c r="G641" s="19">
        <f t="shared" si="93"/>
        <v>2.0976197000000001</v>
      </c>
      <c r="H641" s="19">
        <f t="shared" si="94"/>
        <v>1.2283449508554707</v>
      </c>
      <c r="I641" s="19">
        <f t="shared" si="95"/>
        <v>0.12283449508554707</v>
      </c>
      <c r="J641" s="19">
        <f t="shared" si="96"/>
        <v>0.26286103170410657</v>
      </c>
      <c r="K641" s="19">
        <f>VLOOKUP(A641,'Refractive index'!$C$5:$D$1430,2,FALSE)</f>
        <v>1.3513299999999999</v>
      </c>
      <c r="L641" s="19">
        <f>VLOOKUP(A641,'Refractive index'!$G$5:$H$1430,2,FALSE)</f>
        <v>1.32026</v>
      </c>
      <c r="M641" s="19">
        <f t="shared" si="97"/>
        <v>1.3218135</v>
      </c>
      <c r="N641">
        <f t="shared" si="98"/>
        <v>9.0546092978507159E-2</v>
      </c>
    </row>
    <row r="642" spans="1:14" x14ac:dyDescent="0.25">
      <c r="A642" s="9">
        <v>1438</v>
      </c>
      <c r="B642">
        <f t="shared" si="99"/>
        <v>1</v>
      </c>
      <c r="C642" s="20">
        <f>VLOOKUP(A642,'Absorption coefficient'!$C642:$D2475,2,FALSE)</f>
        <v>32.09563</v>
      </c>
      <c r="D642" s="19">
        <f t="shared" si="90"/>
        <v>3.2095630000000002</v>
      </c>
      <c r="E642" s="19">
        <f t="shared" si="91"/>
        <v>123.81730787393866</v>
      </c>
      <c r="F642" s="19">
        <f t="shared" si="92"/>
        <v>2.2699999999999999E-3</v>
      </c>
      <c r="G642" s="19">
        <f t="shared" si="93"/>
        <v>2.0981678000000001</v>
      </c>
      <c r="H642" s="19">
        <f t="shared" si="94"/>
        <v>1.2261289153940245</v>
      </c>
      <c r="I642" s="19">
        <f t="shared" si="95"/>
        <v>0.12261289153940244</v>
      </c>
      <c r="J642" s="19">
        <f t="shared" si="96"/>
        <v>0.26238992616933354</v>
      </c>
      <c r="K642" s="19">
        <f>VLOOKUP(A642,'Refractive index'!$C$5:$D$1430,2,FALSE)</f>
        <v>1.3513200000000001</v>
      </c>
      <c r="L642" s="19">
        <f>VLOOKUP(A642,'Refractive index'!$G$5:$H$1430,2,FALSE)</f>
        <v>1.3202400000000001</v>
      </c>
      <c r="M642" s="19">
        <f t="shared" si="97"/>
        <v>1.3217940000000001</v>
      </c>
      <c r="N642">
        <f t="shared" si="98"/>
        <v>9.044050398097013E-2</v>
      </c>
    </row>
    <row r="643" spans="1:14" x14ac:dyDescent="0.25">
      <c r="A643" s="9">
        <v>1439</v>
      </c>
      <c r="B643">
        <f t="shared" si="99"/>
        <v>1</v>
      </c>
      <c r="C643" s="20">
        <f>VLOOKUP(A643,'Absorption coefficient'!$C643:$D2476,2,FALSE)</f>
        <v>32.153089999999999</v>
      </c>
      <c r="D643" s="19">
        <f t="shared" si="90"/>
        <v>3.215309</v>
      </c>
      <c r="E643" s="19">
        <f t="shared" si="91"/>
        <v>123.59457703118531</v>
      </c>
      <c r="F643" s="19">
        <f t="shared" si="92"/>
        <v>2.2699999999999999E-3</v>
      </c>
      <c r="G643" s="19">
        <f t="shared" si="93"/>
        <v>2.0987159000000002</v>
      </c>
      <c r="H643" s="19">
        <f t="shared" si="94"/>
        <v>1.2239184091522664</v>
      </c>
      <c r="I643" s="19">
        <f t="shared" si="95"/>
        <v>0.12239184091522663</v>
      </c>
      <c r="J643" s="19">
        <f t="shared" si="96"/>
        <v>0.26191981593580005</v>
      </c>
      <c r="K643" s="19">
        <f>VLOOKUP(A643,'Refractive index'!$C$5:$D$1430,2,FALSE)</f>
        <v>1.35131</v>
      </c>
      <c r="L643" s="19">
        <f>VLOOKUP(A643,'Refractive index'!$G$5:$H$1430,2,FALSE)</f>
        <v>1.3202199999999999</v>
      </c>
      <c r="M643" s="19">
        <f t="shared" si="97"/>
        <v>1.3217744999999999</v>
      </c>
      <c r="N643">
        <f t="shared" si="98"/>
        <v>9.0334992470666745E-2</v>
      </c>
    </row>
    <row r="644" spans="1:14" x14ac:dyDescent="0.25">
      <c r="A644" s="9">
        <v>1440</v>
      </c>
      <c r="B644">
        <f t="shared" si="99"/>
        <v>1</v>
      </c>
      <c r="C644" s="20">
        <f>VLOOKUP(A644,'Absorption coefficient'!$C644:$D2477,2,FALSE)</f>
        <v>32.201320000000003</v>
      </c>
      <c r="D644" s="19">
        <f t="shared" si="90"/>
        <v>3.2201320000000004</v>
      </c>
      <c r="E644" s="19">
        <f t="shared" si="91"/>
        <v>123.37240116224201</v>
      </c>
      <c r="F644" s="19">
        <f t="shared" si="92"/>
        <v>2.2699999999999999E-3</v>
      </c>
      <c r="G644" s="19">
        <f t="shared" si="93"/>
        <v>2.0992640000000002</v>
      </c>
      <c r="H644" s="19">
        <f t="shared" si="94"/>
        <v>1.2217134145095163</v>
      </c>
      <c r="I644" s="19">
        <f t="shared" si="95"/>
        <v>0.12217134145095163</v>
      </c>
      <c r="J644" s="19">
        <f t="shared" si="96"/>
        <v>0.2614507042882247</v>
      </c>
      <c r="K644" s="19">
        <f>VLOOKUP(A644,'Refractive index'!$C$5:$D$1430,2,FALSE)</f>
        <v>1.3512900000000001</v>
      </c>
      <c r="L644" s="19">
        <f>VLOOKUP(A644,'Refractive index'!$G$5:$H$1430,2,FALSE)</f>
        <v>1.3202</v>
      </c>
      <c r="M644" s="19">
        <f t="shared" si="97"/>
        <v>1.3217544999999999</v>
      </c>
      <c r="N644">
        <f t="shared" si="98"/>
        <v>9.0229558184763151E-2</v>
      </c>
    </row>
    <row r="645" spans="1:14" x14ac:dyDescent="0.25">
      <c r="A645" s="9">
        <v>1441</v>
      </c>
      <c r="B645">
        <f t="shared" si="99"/>
        <v>1</v>
      </c>
      <c r="C645" s="20">
        <f>VLOOKUP(A645,'Absorption coefficient'!$C645:$D2478,2,FALSE)</f>
        <v>32.258490000000002</v>
      </c>
      <c r="D645" s="19">
        <f t="shared" ref="D645:D708" si="100">C645/10</f>
        <v>3.2258490000000002</v>
      </c>
      <c r="E645" s="19">
        <f t="shared" ref="E645:E708" si="101">18680000000*A645^-2.59</f>
        <v>123.15077850033319</v>
      </c>
      <c r="F645" s="19">
        <f t="shared" ref="F645:F708" si="102">$B$2*0.00227</f>
        <v>2.2699999999999999E-3</v>
      </c>
      <c r="G645" s="19">
        <f t="shared" ref="G645:G708" si="103">1.31+0.0005481*A645</f>
        <v>2.0998121000000003</v>
      </c>
      <c r="H645" s="19">
        <f t="shared" ref="H645:H708" si="104">(E645/0.227)*F645*((1-F645)^(G645+1))/(1+F645*(G645-1))^(G645-1)</f>
        <v>1.2195139139134363</v>
      </c>
      <c r="I645" s="19">
        <f t="shared" ref="I645:I708" si="105">H645/10</f>
        <v>0.12195139139134363</v>
      </c>
      <c r="J645" s="19">
        <f t="shared" ref="J645:J708" si="106">1.094*((1-0.3516)/(1+EXP(0.0053*(A645-1555.497387)))+0.3516)-0.0005653*((1-0.1933)/(1+EXP(0.0053*(A645-1555.497387)))+0.1933)*A645</f>
        <v>0.26098259449366812</v>
      </c>
      <c r="K645" s="19">
        <f>VLOOKUP(A645,'Refractive index'!$C$5:$D$1430,2,FALSE)</f>
        <v>1.35128</v>
      </c>
      <c r="L645" s="19">
        <f>VLOOKUP(A645,'Refractive index'!$G$5:$H$1430,2,FALSE)</f>
        <v>1.3201799999999999</v>
      </c>
      <c r="M645" s="19">
        <f t="shared" ref="M645:M708" si="107">L645+(K645-L645)*(B645/20)</f>
        <v>1.3217349999999999</v>
      </c>
      <c r="N645">
        <f t="shared" ref="N645:N708" si="108">I645*(1-J645)</f>
        <v>9.012420086391798E-2</v>
      </c>
    </row>
    <row r="646" spans="1:14" x14ac:dyDescent="0.25">
      <c r="A646" s="9">
        <v>1442</v>
      </c>
      <c r="B646">
        <f t="shared" si="99"/>
        <v>1</v>
      </c>
      <c r="C646" s="20">
        <f>VLOOKUP(A646,'Absorption coefficient'!$C646:$D2479,2,FALSE)</f>
        <v>32.324300000000001</v>
      </c>
      <c r="D646" s="19">
        <f t="shared" si="100"/>
        <v>3.2324299999999999</v>
      </c>
      <c r="E646" s="19">
        <f t="shared" si="101"/>
        <v>122.92970728552756</v>
      </c>
      <c r="F646" s="19">
        <f t="shared" si="102"/>
        <v>2.2699999999999999E-3</v>
      </c>
      <c r="G646" s="19">
        <f t="shared" si="103"/>
        <v>2.1003601999999999</v>
      </c>
      <c r="H646" s="19">
        <f t="shared" si="104"/>
        <v>1.2173198898796964</v>
      </c>
      <c r="I646" s="19">
        <f t="shared" si="105"/>
        <v>0.12173198898796964</v>
      </c>
      <c r="J646" s="19">
        <f t="shared" si="106"/>
        <v>0.26051548980130146</v>
      </c>
      <c r="K646" s="19">
        <f>VLOOKUP(A646,'Refractive index'!$C$5:$D$1430,2,FALSE)</f>
        <v>1.35127</v>
      </c>
      <c r="L646" s="19">
        <f>VLOOKUP(A646,'Refractive index'!$G$5:$H$1430,2,FALSE)</f>
        <v>1.32016</v>
      </c>
      <c r="M646" s="19">
        <f t="shared" si="107"/>
        <v>1.3217155</v>
      </c>
      <c r="N646">
        <f t="shared" si="108"/>
        <v>9.0018920252282086E-2</v>
      </c>
    </row>
    <row r="647" spans="1:14" x14ac:dyDescent="0.25">
      <c r="A647" s="9">
        <v>1443</v>
      </c>
      <c r="B647">
        <f t="shared" ref="B647:B710" si="109">$B$2</f>
        <v>1</v>
      </c>
      <c r="C647" s="20">
        <f>VLOOKUP(A647,'Absorption coefficient'!$C647:$D2480,2,FALSE)</f>
        <v>32.393859999999997</v>
      </c>
      <c r="D647" s="19">
        <f t="shared" si="100"/>
        <v>3.2393859999999997</v>
      </c>
      <c r="E647" s="19">
        <f t="shared" si="101"/>
        <v>122.70918576470842</v>
      </c>
      <c r="F647" s="19">
        <f t="shared" si="102"/>
        <v>2.2699999999999999E-3</v>
      </c>
      <c r="G647" s="19">
        <f t="shared" si="103"/>
        <v>2.1009083</v>
      </c>
      <c r="H647" s="19">
        <f t="shared" si="104"/>
        <v>1.2151313249916837</v>
      </c>
      <c r="I647" s="19">
        <f t="shared" si="105"/>
        <v>0.12151313249916837</v>
      </c>
      <c r="J647" s="19">
        <f t="shared" si="106"/>
        <v>0.26004939344217515</v>
      </c>
      <c r="K647" s="19">
        <f>VLOOKUP(A647,'Refractive index'!$C$5:$D$1430,2,FALSE)</f>
        <v>1.3512599999999999</v>
      </c>
      <c r="L647" s="19">
        <f>VLOOKUP(A647,'Refractive index'!$G$5:$H$1430,2,FALSE)</f>
        <v>1.3201400000000001</v>
      </c>
      <c r="M647" s="19">
        <f t="shared" si="107"/>
        <v>1.321696</v>
      </c>
      <c r="N647">
        <f t="shared" si="108"/>
        <v>8.991371609750097E-2</v>
      </c>
    </row>
    <row r="648" spans="1:14" x14ac:dyDescent="0.25">
      <c r="A648" s="9">
        <v>1444</v>
      </c>
      <c r="B648">
        <f t="shared" si="109"/>
        <v>1</v>
      </c>
      <c r="C648" s="20">
        <f>VLOOKUP(A648,'Absorption coefficient'!$C648:$D2481,2,FALSE)</f>
        <v>32.462299999999999</v>
      </c>
      <c r="D648" s="19">
        <f t="shared" si="100"/>
        <v>3.2462299999999997</v>
      </c>
      <c r="E648" s="19">
        <f t="shared" si="101"/>
        <v>122.48921219154222</v>
      </c>
      <c r="F648" s="19">
        <f t="shared" si="102"/>
        <v>2.2699999999999999E-3</v>
      </c>
      <c r="G648" s="19">
        <f t="shared" si="103"/>
        <v>2.1014564</v>
      </c>
      <c r="H648" s="19">
        <f t="shared" si="104"/>
        <v>1.2129482019001852</v>
      </c>
      <c r="I648" s="19">
        <f t="shared" si="105"/>
        <v>0.12129482019001851</v>
      </c>
      <c r="J648" s="19">
        <f t="shared" si="106"/>
        <v>0.25958430862898851</v>
      </c>
      <c r="K648" s="19">
        <f>VLOOKUP(A648,'Refractive index'!$C$5:$D$1430,2,FALSE)</f>
        <v>1.3512500000000001</v>
      </c>
      <c r="L648" s="19">
        <f>VLOOKUP(A648,'Refractive index'!$G$5:$H$1430,2,FALSE)</f>
        <v>1.32012</v>
      </c>
      <c r="M648" s="19">
        <f t="shared" si="107"/>
        <v>1.3216764999999999</v>
      </c>
      <c r="N648">
        <f t="shared" si="108"/>
        <v>8.9808588150715074E-2</v>
      </c>
    </row>
    <row r="649" spans="1:14" x14ac:dyDescent="0.25">
      <c r="A649" s="9">
        <v>1445</v>
      </c>
      <c r="B649">
        <f t="shared" si="109"/>
        <v>1</v>
      </c>
      <c r="C649" s="20">
        <f>VLOOKUP(A649,'Absorption coefficient'!$C649:$D2482,2,FALSE)</f>
        <v>32.524720000000002</v>
      </c>
      <c r="D649" s="19">
        <f t="shared" si="100"/>
        <v>3.252472</v>
      </c>
      <c r="E649" s="19">
        <f t="shared" si="101"/>
        <v>122.26978482644651</v>
      </c>
      <c r="F649" s="19">
        <f t="shared" si="102"/>
        <v>2.2699999999999999E-3</v>
      </c>
      <c r="G649" s="19">
        <f t="shared" si="103"/>
        <v>2.1020045000000001</v>
      </c>
      <c r="H649" s="19">
        <f t="shared" si="104"/>
        <v>1.2107705033230733</v>
      </c>
      <c r="I649" s="19">
        <f t="shared" si="105"/>
        <v>0.12107705033230734</v>
      </c>
      <c r="J649" s="19">
        <f t="shared" si="106"/>
        <v>0.25912023855586053</v>
      </c>
      <c r="K649" s="19">
        <f>VLOOKUP(A649,'Refractive index'!$C$5:$D$1430,2,FALSE)</f>
        <v>1.3512299999999999</v>
      </c>
      <c r="L649" s="19">
        <f>VLOOKUP(A649,'Refractive index'!$G$5:$H$1430,2,FALSE)</f>
        <v>1.3201000000000001</v>
      </c>
      <c r="M649" s="19">
        <f t="shared" si="107"/>
        <v>1.3216565</v>
      </c>
      <c r="N649">
        <f t="shared" si="108"/>
        <v>8.9703536166559933E-2</v>
      </c>
    </row>
    <row r="650" spans="1:14" x14ac:dyDescent="0.25">
      <c r="A650" s="9">
        <v>1446</v>
      </c>
      <c r="B650">
        <f t="shared" si="109"/>
        <v>1</v>
      </c>
      <c r="C650" s="20">
        <f>VLOOKUP(A650,'Absorption coefficient'!$C650:$D2483,2,FALSE)</f>
        <v>32.577460000000002</v>
      </c>
      <c r="D650" s="19">
        <f t="shared" si="100"/>
        <v>3.257746</v>
      </c>
      <c r="E650" s="19">
        <f t="shared" si="101"/>
        <v>122.05090193656102</v>
      </c>
      <c r="F650" s="19">
        <f t="shared" si="102"/>
        <v>2.2699999999999999E-3</v>
      </c>
      <c r="G650" s="19">
        <f t="shared" si="103"/>
        <v>2.1025526000000001</v>
      </c>
      <c r="H650" s="19">
        <f t="shared" si="104"/>
        <v>1.2085982120450165</v>
      </c>
      <c r="I650" s="19">
        <f t="shared" si="105"/>
        <v>0.12085982120450164</v>
      </c>
      <c r="J650" s="19">
        <f t="shared" si="106"/>
        <v>0.25865718639810031</v>
      </c>
      <c r="K650" s="19">
        <f>VLOOKUP(A650,'Refractive index'!$C$5:$D$1430,2,FALSE)</f>
        <v>1.3512200000000001</v>
      </c>
      <c r="L650" s="19">
        <f>VLOOKUP(A650,'Refractive index'!$G$5:$H$1430,2,FALSE)</f>
        <v>1.3200799999999999</v>
      </c>
      <c r="M650" s="19">
        <f t="shared" si="107"/>
        <v>1.321637</v>
      </c>
      <c r="N650">
        <f t="shared" si="108"/>
        <v>8.9598559903167785E-2</v>
      </c>
    </row>
    <row r="651" spans="1:14" x14ac:dyDescent="0.25">
      <c r="A651" s="9">
        <v>1447</v>
      </c>
      <c r="B651">
        <f t="shared" si="109"/>
        <v>1</v>
      </c>
      <c r="C651" s="20">
        <f>VLOOKUP(A651,'Absorption coefficient'!$C651:$D2484,2,FALSE)</f>
        <v>32.621789999999997</v>
      </c>
      <c r="D651" s="19">
        <f t="shared" si="100"/>
        <v>3.2621789999999997</v>
      </c>
      <c r="E651" s="19">
        <f t="shared" si="101"/>
        <v>121.83256179571549</v>
      </c>
      <c r="F651" s="19">
        <f t="shared" si="102"/>
        <v>2.2699999999999999E-3</v>
      </c>
      <c r="G651" s="19">
        <f t="shared" si="103"/>
        <v>2.1031007000000002</v>
      </c>
      <c r="H651" s="19">
        <f t="shared" si="104"/>
        <v>1.2064313109171596</v>
      </c>
      <c r="I651" s="19">
        <f t="shared" si="105"/>
        <v>0.12064313109171595</v>
      </c>
      <c r="J651" s="19">
        <f t="shared" si="106"/>
        <v>0.25819515531197768</v>
      </c>
      <c r="K651" s="19">
        <f>VLOOKUP(A651,'Refractive index'!$C$5:$D$1430,2,FALSE)</f>
        <v>1.35121</v>
      </c>
      <c r="L651" s="19">
        <f>VLOOKUP(A651,'Refractive index'!$G$5:$H$1430,2,FALSE)</f>
        <v>1.32006</v>
      </c>
      <c r="M651" s="19">
        <f t="shared" si="107"/>
        <v>1.3216175000000001</v>
      </c>
      <c r="N651">
        <f t="shared" si="108"/>
        <v>8.9493659122167071E-2</v>
      </c>
    </row>
    <row r="652" spans="1:14" x14ac:dyDescent="0.25">
      <c r="A652" s="9">
        <v>1448</v>
      </c>
      <c r="B652">
        <f t="shared" si="109"/>
        <v>1</v>
      </c>
      <c r="C652" s="20">
        <f>VLOOKUP(A652,'Absorption coefficient'!$C652:$D2485,2,FALSE)</f>
        <v>32.660170000000001</v>
      </c>
      <c r="D652" s="19">
        <f t="shared" si="100"/>
        <v>3.2660170000000002</v>
      </c>
      <c r="E652" s="19">
        <f t="shared" si="101"/>
        <v>121.61476268440018</v>
      </c>
      <c r="F652" s="19">
        <f t="shared" si="102"/>
        <v>2.2699999999999999E-3</v>
      </c>
      <c r="G652" s="19">
        <f t="shared" si="103"/>
        <v>2.1036488000000002</v>
      </c>
      <c r="H652" s="19">
        <f t="shared" si="104"/>
        <v>1.2042697828568316</v>
      </c>
      <c r="I652" s="19">
        <f t="shared" si="105"/>
        <v>0.12042697828568316</v>
      </c>
      <c r="J652" s="19">
        <f t="shared" si="106"/>
        <v>0.25773414843449771</v>
      </c>
      <c r="K652" s="19">
        <f>VLOOKUP(A652,'Refractive index'!$C$5:$D$1430,2,FALSE)</f>
        <v>1.3512</v>
      </c>
      <c r="L652" s="19">
        <f>VLOOKUP(A652,'Refractive index'!$G$5:$H$1430,2,FALSE)</f>
        <v>1.3200400000000001</v>
      </c>
      <c r="M652" s="19">
        <f t="shared" si="107"/>
        <v>1.3215980000000001</v>
      </c>
      <c r="N652">
        <f t="shared" si="108"/>
        <v>8.9388833588682867E-2</v>
      </c>
    </row>
    <row r="653" spans="1:14" x14ac:dyDescent="0.25">
      <c r="A653" s="9">
        <v>1449</v>
      </c>
      <c r="B653">
        <f t="shared" si="109"/>
        <v>1</v>
      </c>
      <c r="C653" s="20">
        <f>VLOOKUP(A653,'Absorption coefficient'!$C653:$D2486,2,FALSE)</f>
        <v>32.69511</v>
      </c>
      <c r="D653" s="19">
        <f t="shared" si="100"/>
        <v>3.2695110000000001</v>
      </c>
      <c r="E653" s="19">
        <f t="shared" si="101"/>
        <v>121.39750288973528</v>
      </c>
      <c r="F653" s="19">
        <f t="shared" si="102"/>
        <v>2.2699999999999999E-3</v>
      </c>
      <c r="G653" s="19">
        <f t="shared" si="103"/>
        <v>2.1041969000000003</v>
      </c>
      <c r="H653" s="19">
        <f t="shared" si="104"/>
        <v>1.2021136108472401</v>
      </c>
      <c r="I653" s="19">
        <f t="shared" si="105"/>
        <v>0.12021136108472401</v>
      </c>
      <c r="J653" s="19">
        <f t="shared" si="106"/>
        <v>0.25727416888317156</v>
      </c>
      <c r="K653" s="19">
        <f>VLOOKUP(A653,'Refractive index'!$C$5:$D$1430,2,FALSE)</f>
        <v>1.3511899999999999</v>
      </c>
      <c r="L653" s="19">
        <f>VLOOKUP(A653,'Refractive index'!$G$5:$H$1430,2,FALSE)</f>
        <v>1.32002</v>
      </c>
      <c r="M653" s="19">
        <f t="shared" si="107"/>
        <v>1.3215785</v>
      </c>
      <c r="N653">
        <f t="shared" si="108"/>
        <v>8.9284083071336812E-2</v>
      </c>
    </row>
    <row r="654" spans="1:14" x14ac:dyDescent="0.25">
      <c r="A654" s="9">
        <v>1450</v>
      </c>
      <c r="B654">
        <f t="shared" si="109"/>
        <v>1</v>
      </c>
      <c r="C654" s="20">
        <f>VLOOKUP(A654,'Absorption coefficient'!$C654:$D2487,2,FALSE)</f>
        <v>32.727960000000003</v>
      </c>
      <c r="D654" s="19">
        <f t="shared" si="100"/>
        <v>3.2727960000000005</v>
      </c>
      <c r="E654" s="19">
        <f t="shared" si="101"/>
        <v>121.18078070544054</v>
      </c>
      <c r="F654" s="19">
        <f t="shared" si="102"/>
        <v>2.2699999999999999E-3</v>
      </c>
      <c r="G654" s="19">
        <f t="shared" si="103"/>
        <v>2.1047450000000003</v>
      </c>
      <c r="H654" s="19">
        <f t="shared" si="104"/>
        <v>1.1999627779371731</v>
      </c>
      <c r="I654" s="19">
        <f t="shared" si="105"/>
        <v>0.11999627779371731</v>
      </c>
      <c r="J654" s="19">
        <f t="shared" si="106"/>
        <v>0.25681521975579147</v>
      </c>
      <c r="K654" s="19">
        <f>VLOOKUP(A654,'Refractive index'!$C$5:$D$1430,2,FALSE)</f>
        <v>1.35117</v>
      </c>
      <c r="L654" s="19">
        <f>VLOOKUP(A654,'Refractive index'!$G$5:$H$1430,2,FALSE)</f>
        <v>1.32</v>
      </c>
      <c r="M654" s="19">
        <f t="shared" si="107"/>
        <v>1.3215585000000001</v>
      </c>
      <c r="N654">
        <f t="shared" si="108"/>
        <v>8.9179407342246803E-2</v>
      </c>
    </row>
    <row r="655" spans="1:14" x14ac:dyDescent="0.25">
      <c r="A655" s="9">
        <v>1451</v>
      </c>
      <c r="B655">
        <f t="shared" si="109"/>
        <v>1</v>
      </c>
      <c r="C655" s="20">
        <f>VLOOKUP(A655,'Absorption coefficient'!$C655:$D2488,2,FALSE)</f>
        <v>32.755580000000002</v>
      </c>
      <c r="D655" s="19">
        <f t="shared" si="100"/>
        <v>3.2755580000000002</v>
      </c>
      <c r="E655" s="19">
        <f t="shared" si="101"/>
        <v>120.96459443180572</v>
      </c>
      <c r="F655" s="19">
        <f t="shared" si="102"/>
        <v>2.2699999999999999E-3</v>
      </c>
      <c r="G655" s="19">
        <f t="shared" si="103"/>
        <v>2.1052930999999999</v>
      </c>
      <c r="H655" s="19">
        <f t="shared" si="104"/>
        <v>1.1978172672406986</v>
      </c>
      <c r="I655" s="19">
        <f t="shared" si="105"/>
        <v>0.11978172672406986</v>
      </c>
      <c r="J655" s="19">
        <f t="shared" si="106"/>
        <v>0.25635730413020474</v>
      </c>
      <c r="K655" s="19">
        <f>VLOOKUP(A655,'Refractive index'!$C$5:$D$1430,2,FALSE)</f>
        <v>1.3511599999999999</v>
      </c>
      <c r="L655" s="19">
        <f>VLOOKUP(A655,'Refractive index'!$G$5:$H$1430,2,FALSE)</f>
        <v>1.3199799999999999</v>
      </c>
      <c r="M655" s="19">
        <f t="shared" si="107"/>
        <v>1.321539</v>
      </c>
      <c r="N655">
        <f t="shared" si="108"/>
        <v>8.9074806177026414E-2</v>
      </c>
    </row>
    <row r="656" spans="1:14" x14ac:dyDescent="0.25">
      <c r="A656" s="9">
        <v>1452</v>
      </c>
      <c r="B656">
        <f t="shared" si="109"/>
        <v>1</v>
      </c>
      <c r="C656" s="20">
        <f>VLOOKUP(A656,'Absorption coefficient'!$C656:$D2489,2,FALSE)</f>
        <v>32.773699999999998</v>
      </c>
      <c r="D656" s="19">
        <f t="shared" si="100"/>
        <v>3.2773699999999999</v>
      </c>
      <c r="E656" s="19">
        <f t="shared" si="101"/>
        <v>120.74894237566147</v>
      </c>
      <c r="F656" s="19">
        <f t="shared" si="102"/>
        <v>2.2699999999999999E-3</v>
      </c>
      <c r="G656" s="19">
        <f t="shared" si="103"/>
        <v>2.1058412</v>
      </c>
      <c r="H656" s="19">
        <f t="shared" si="104"/>
        <v>1.1956770619368828</v>
      </c>
      <c r="I656" s="19">
        <f t="shared" si="105"/>
        <v>0.11956770619368828</v>
      </c>
      <c r="J656" s="19">
        <f t="shared" si="106"/>
        <v>0.25590042506408894</v>
      </c>
      <c r="K656" s="19">
        <f>VLOOKUP(A656,'Refractive index'!$C$5:$D$1430,2,FALSE)</f>
        <v>1.3511500000000001</v>
      </c>
      <c r="L656" s="19">
        <f>VLOOKUP(A656,'Refractive index'!$G$5:$H$1430,2,FALSE)</f>
        <v>1.31996</v>
      </c>
      <c r="M656" s="19">
        <f t="shared" si="107"/>
        <v>1.3215195</v>
      </c>
      <c r="N656">
        <f t="shared" si="108"/>
        <v>8.8970279354785353E-2</v>
      </c>
    </row>
    <row r="657" spans="1:14" x14ac:dyDescent="0.25">
      <c r="A657" s="9">
        <v>1453</v>
      </c>
      <c r="B657">
        <f t="shared" si="109"/>
        <v>1</v>
      </c>
      <c r="C657" s="20">
        <f>VLOOKUP(A657,'Absorption coefficient'!$C657:$D2490,2,FALSE)</f>
        <v>32.778080000000003</v>
      </c>
      <c r="D657" s="19">
        <f t="shared" si="100"/>
        <v>3.2778080000000003</v>
      </c>
      <c r="E657" s="19">
        <f t="shared" si="101"/>
        <v>120.53382285034711</v>
      </c>
      <c r="F657" s="19">
        <f t="shared" si="102"/>
        <v>2.2699999999999999E-3</v>
      </c>
      <c r="G657" s="19">
        <f t="shared" si="103"/>
        <v>2.1063893</v>
      </c>
      <c r="H657" s="19">
        <f t="shared" si="104"/>
        <v>1.1935421452694648</v>
      </c>
      <c r="I657" s="19">
        <f t="shared" si="105"/>
        <v>0.11935421452694647</v>
      </c>
      <c r="J657" s="19">
        <f t="shared" si="106"/>
        <v>0.25544458559472927</v>
      </c>
      <c r="K657" s="19">
        <f>VLOOKUP(A657,'Refractive index'!$C$5:$D$1430,2,FALSE)</f>
        <v>1.35114</v>
      </c>
      <c r="L657" s="19">
        <f>VLOOKUP(A657,'Refractive index'!$G$5:$H$1430,2,FALSE)</f>
        <v>1.3199399999999999</v>
      </c>
      <c r="M657" s="19">
        <f t="shared" si="107"/>
        <v>1.3214999999999999</v>
      </c>
      <c r="N657">
        <f t="shared" si="108"/>
        <v>8.8865826658126215E-2</v>
      </c>
    </row>
    <row r="658" spans="1:14" x14ac:dyDescent="0.25">
      <c r="A658" s="9">
        <v>1454</v>
      </c>
      <c r="B658">
        <f t="shared" si="109"/>
        <v>1</v>
      </c>
      <c r="C658" s="20">
        <f>VLOOKUP(A658,'Absorption coefficient'!$C658:$D2491,2,FALSE)</f>
        <v>32.76623</v>
      </c>
      <c r="D658" s="19">
        <f t="shared" si="100"/>
        <v>3.2766229999999998</v>
      </c>
      <c r="E658" s="19">
        <f t="shared" si="101"/>
        <v>120.31923417568461</v>
      </c>
      <c r="F658" s="19">
        <f t="shared" si="102"/>
        <v>2.2699999999999999E-3</v>
      </c>
      <c r="G658" s="19">
        <f t="shared" si="103"/>
        <v>2.1069374000000001</v>
      </c>
      <c r="H658" s="19">
        <f t="shared" si="104"/>
        <v>1.1914125005466008</v>
      </c>
      <c r="I658" s="19">
        <f t="shared" si="105"/>
        <v>0.11914125005466007</v>
      </c>
      <c r="J658" s="19">
        <f t="shared" si="106"/>
        <v>0.25498978873879408</v>
      </c>
      <c r="K658" s="19">
        <f>VLOOKUP(A658,'Refractive index'!$C$5:$D$1430,2,FALSE)</f>
        <v>1.3511299999999999</v>
      </c>
      <c r="L658" s="19">
        <f>VLOOKUP(A658,'Refractive index'!$G$5:$H$1430,2,FALSE)</f>
        <v>1.31992</v>
      </c>
      <c r="M658" s="19">
        <f t="shared" si="107"/>
        <v>1.3214805000000001</v>
      </c>
      <c r="N658">
        <f t="shared" si="108"/>
        <v>8.8761447873146465E-2</v>
      </c>
    </row>
    <row r="659" spans="1:14" x14ac:dyDescent="0.25">
      <c r="A659" s="9">
        <v>1455</v>
      </c>
      <c r="B659">
        <f t="shared" si="109"/>
        <v>1</v>
      </c>
      <c r="C659" s="20">
        <f>VLOOKUP(A659,'Absorption coefficient'!$C659:$D2492,2,FALSE)</f>
        <v>32.742919999999998</v>
      </c>
      <c r="D659" s="19">
        <f t="shared" si="100"/>
        <v>3.274292</v>
      </c>
      <c r="E659" s="19">
        <f t="shared" si="101"/>
        <v>120.10517467794614</v>
      </c>
      <c r="F659" s="19">
        <f t="shared" si="102"/>
        <v>2.2699999999999999E-3</v>
      </c>
      <c r="G659" s="19">
        <f t="shared" si="103"/>
        <v>2.1074855000000001</v>
      </c>
      <c r="H659" s="19">
        <f t="shared" si="104"/>
        <v>1.18928811114054</v>
      </c>
      <c r="I659" s="19">
        <f t="shared" si="105"/>
        <v>0.118928811114054</v>
      </c>
      <c r="J659" s="19">
        <f t="shared" si="106"/>
        <v>0.25453603749211406</v>
      </c>
      <c r="K659" s="19">
        <f>VLOOKUP(A659,'Refractive index'!$C$5:$D$1430,2,FALSE)</f>
        <v>1.3511200000000001</v>
      </c>
      <c r="L659" s="19">
        <f>VLOOKUP(A659,'Refractive index'!$G$5:$H$1430,2,FALSE)</f>
        <v>1.3199000000000001</v>
      </c>
      <c r="M659" s="19">
        <f t="shared" si="107"/>
        <v>1.321461</v>
      </c>
      <c r="N659">
        <f t="shared" si="108"/>
        <v>8.8657142789434595E-2</v>
      </c>
    </row>
    <row r="660" spans="1:14" x14ac:dyDescent="0.25">
      <c r="A660" s="9">
        <v>1456</v>
      </c>
      <c r="B660">
        <f t="shared" si="109"/>
        <v>1</v>
      </c>
      <c r="C660" s="20">
        <f>VLOOKUP(A660,'Absorption coefficient'!$C660:$D2493,2,FALSE)</f>
        <v>32.714680000000001</v>
      </c>
      <c r="D660" s="19">
        <f t="shared" si="100"/>
        <v>3.271468</v>
      </c>
      <c r="E660" s="19">
        <f t="shared" si="101"/>
        <v>119.89164268982805</v>
      </c>
      <c r="F660" s="19">
        <f t="shared" si="102"/>
        <v>2.2699999999999999E-3</v>
      </c>
      <c r="G660" s="19">
        <f t="shared" si="103"/>
        <v>2.1080336000000002</v>
      </c>
      <c r="H660" s="19">
        <f t="shared" si="104"/>
        <v>1.1871689604873641</v>
      </c>
      <c r="I660" s="19">
        <f t="shared" si="105"/>
        <v>0.11871689604873641</v>
      </c>
      <c r="J660" s="19">
        <f t="shared" si="106"/>
        <v>0.25408333482946077</v>
      </c>
      <c r="K660" s="19">
        <f>VLOOKUP(A660,'Refractive index'!$C$5:$D$1430,2,FALSE)</f>
        <v>1.3511</v>
      </c>
      <c r="L660" s="19">
        <f>VLOOKUP(A660,'Refractive index'!$G$5:$H$1430,2,FALSE)</f>
        <v>1.3198799999999999</v>
      </c>
      <c r="M660" s="19">
        <f t="shared" si="107"/>
        <v>1.3214409999999999</v>
      </c>
      <c r="N660">
        <f t="shared" si="108"/>
        <v>8.8552911200071027E-2</v>
      </c>
    </row>
    <row r="661" spans="1:14" x14ac:dyDescent="0.25">
      <c r="A661" s="9">
        <v>1457</v>
      </c>
      <c r="B661">
        <f t="shared" si="109"/>
        <v>1</v>
      </c>
      <c r="C661" s="20">
        <f>VLOOKUP(A661,'Absorption coefficient'!$C661:$D2494,2,FALSE)</f>
        <v>32.688090000000003</v>
      </c>
      <c r="D661" s="19">
        <f t="shared" si="100"/>
        <v>3.2688090000000001</v>
      </c>
      <c r="E661" s="19">
        <f t="shared" si="101"/>
        <v>119.67863655041798</v>
      </c>
      <c r="F661" s="19">
        <f t="shared" si="102"/>
        <v>2.2699999999999999E-3</v>
      </c>
      <c r="G661" s="19">
        <f t="shared" si="103"/>
        <v>2.1085817000000002</v>
      </c>
      <c r="H661" s="19">
        <f t="shared" si="104"/>
        <v>1.1850550320866671</v>
      </c>
      <c r="I661" s="19">
        <f t="shared" si="105"/>
        <v>0.11850550320866671</v>
      </c>
      <c r="J661" s="19">
        <f t="shared" si="106"/>
        <v>0.25363168370432609</v>
      </c>
      <c r="K661" s="19">
        <f>VLOOKUP(A661,'Refractive index'!$C$5:$D$1430,2,FALSE)</f>
        <v>1.3510899999999999</v>
      </c>
      <c r="L661" s="19">
        <f>VLOOKUP(A661,'Refractive index'!$G$5:$H$1430,2,FALSE)</f>
        <v>1.31986</v>
      </c>
      <c r="M661" s="19">
        <f t="shared" si="107"/>
        <v>1.3214215</v>
      </c>
      <c r="N661">
        <f t="shared" si="108"/>
        <v>8.8448752901624156E-2</v>
      </c>
    </row>
    <row r="662" spans="1:14" x14ac:dyDescent="0.25">
      <c r="A662" s="9">
        <v>1458</v>
      </c>
      <c r="B662">
        <f t="shared" si="109"/>
        <v>1</v>
      </c>
      <c r="C662" s="20">
        <f>VLOOKUP(A662,'Absorption coefficient'!$C662:$D2495,2,FALSE)</f>
        <v>32.666440000000001</v>
      </c>
      <c r="D662" s="19">
        <f t="shared" si="100"/>
        <v>3.2666440000000003</v>
      </c>
      <c r="E662" s="19">
        <f t="shared" si="101"/>
        <v>119.46615460516884</v>
      </c>
      <c r="F662" s="19">
        <f t="shared" si="102"/>
        <v>2.2699999999999999E-3</v>
      </c>
      <c r="G662" s="19">
        <f t="shared" si="103"/>
        <v>2.1091298000000003</v>
      </c>
      <c r="H662" s="19">
        <f t="shared" si="104"/>
        <v>1.1829463095012895</v>
      </c>
      <c r="I662" s="19">
        <f t="shared" si="105"/>
        <v>0.11829463095012896</v>
      </c>
      <c r="J662" s="19">
        <f t="shared" si="106"/>
        <v>0.2531810870487049</v>
      </c>
      <c r="K662" s="19">
        <f>VLOOKUP(A662,'Refractive index'!$C$5:$D$1430,2,FALSE)</f>
        <v>1.3510800000000001</v>
      </c>
      <c r="L662" s="19">
        <f>VLOOKUP(A662,'Refractive index'!$G$5:$H$1430,2,FALSE)</f>
        <v>1.3198399999999999</v>
      </c>
      <c r="M662" s="19">
        <f t="shared" si="107"/>
        <v>1.321402</v>
      </c>
      <c r="N662">
        <f t="shared" si="108"/>
        <v>8.8344667694149934E-2</v>
      </c>
    </row>
    <row r="663" spans="1:14" x14ac:dyDescent="0.25">
      <c r="A663" s="9">
        <v>1459</v>
      </c>
      <c r="B663">
        <f t="shared" si="109"/>
        <v>1</v>
      </c>
      <c r="C663" s="20">
        <f>VLOOKUP(A663,'Absorption coefficient'!$C663:$D2496,2,FALSE)</f>
        <v>32.64011</v>
      </c>
      <c r="D663" s="19">
        <f t="shared" si="100"/>
        <v>3.264011</v>
      </c>
      <c r="E663" s="19">
        <f t="shared" si="101"/>
        <v>119.25419520587063</v>
      </c>
      <c r="F663" s="19">
        <f t="shared" si="102"/>
        <v>2.2699999999999999E-3</v>
      </c>
      <c r="G663" s="19">
        <f t="shared" si="103"/>
        <v>2.1096779000000003</v>
      </c>
      <c r="H663" s="19">
        <f t="shared" si="104"/>
        <v>1.1808427763570415</v>
      </c>
      <c r="I663" s="19">
        <f t="shared" si="105"/>
        <v>0.11808427763570414</v>
      </c>
      <c r="J663" s="19">
        <f t="shared" si="106"/>
        <v>0.25273154777287421</v>
      </c>
      <c r="K663" s="19">
        <f>VLOOKUP(A663,'Refractive index'!$C$5:$D$1430,2,FALSE)</f>
        <v>1.35107</v>
      </c>
      <c r="L663" s="19">
        <f>VLOOKUP(A663,'Refractive index'!$G$5:$H$1430,2,FALSE)</f>
        <v>1.31982</v>
      </c>
      <c r="M663" s="19">
        <f t="shared" si="107"/>
        <v>1.3213824999999999</v>
      </c>
      <c r="N663">
        <f t="shared" si="108"/>
        <v>8.8240655381190844E-2</v>
      </c>
    </row>
    <row r="664" spans="1:14" x14ac:dyDescent="0.25">
      <c r="A664" s="9">
        <v>1460</v>
      </c>
      <c r="B664">
        <f t="shared" si="109"/>
        <v>1</v>
      </c>
      <c r="C664" s="20">
        <f>VLOOKUP(A664,'Absorption coefficient'!$C664:$D2497,2,FALSE)</f>
        <v>32.596240000000002</v>
      </c>
      <c r="D664" s="19">
        <f t="shared" si="100"/>
        <v>3.2596240000000001</v>
      </c>
      <c r="E664" s="19">
        <f t="shared" si="101"/>
        <v>119.04275671061808</v>
      </c>
      <c r="F664" s="19">
        <f t="shared" si="102"/>
        <v>2.2699999999999999E-3</v>
      </c>
      <c r="G664" s="19">
        <f t="shared" si="103"/>
        <v>2.1102259999999999</v>
      </c>
      <c r="H664" s="19">
        <f t="shared" si="104"/>
        <v>1.1787444163423824</v>
      </c>
      <c r="I664" s="19">
        <f t="shared" si="105"/>
        <v>0.11787444163423824</v>
      </c>
      <c r="J664" s="19">
        <f t="shared" si="106"/>
        <v>0.25228306876517903</v>
      </c>
      <c r="K664" s="19">
        <f>VLOOKUP(A664,'Refractive index'!$C$5:$D$1430,2,FALSE)</f>
        <v>1.3510599999999999</v>
      </c>
      <c r="L664" s="19">
        <f>VLOOKUP(A664,'Refractive index'!$G$5:$H$1430,2,FALSE)</f>
        <v>1.3198000000000001</v>
      </c>
      <c r="M664" s="19">
        <f t="shared" si="107"/>
        <v>1.3213630000000001</v>
      </c>
      <c r="N664">
        <f t="shared" si="108"/>
        <v>8.8136715769770627E-2</v>
      </c>
    </row>
    <row r="665" spans="1:14" x14ac:dyDescent="0.25">
      <c r="A665" s="9">
        <v>1461</v>
      </c>
      <c r="B665">
        <f t="shared" si="109"/>
        <v>1</v>
      </c>
      <c r="C665" s="20">
        <f>VLOOKUP(A665,'Absorption coefficient'!$C665:$D2498,2,FALSE)</f>
        <v>32.521949999999997</v>
      </c>
      <c r="D665" s="19">
        <f t="shared" si="100"/>
        <v>3.2521949999999995</v>
      </c>
      <c r="E665" s="19">
        <f t="shared" si="101"/>
        <v>118.83183748378703</v>
      </c>
      <c r="F665" s="19">
        <f t="shared" si="102"/>
        <v>2.2699999999999999E-3</v>
      </c>
      <c r="G665" s="19">
        <f t="shared" si="103"/>
        <v>2.1107741</v>
      </c>
      <c r="H665" s="19">
        <f t="shared" si="104"/>
        <v>1.1766512132081823</v>
      </c>
      <c r="I665" s="19">
        <f t="shared" si="105"/>
        <v>0.11766512132081823</v>
      </c>
      <c r="J665" s="19">
        <f t="shared" si="106"/>
        <v>0.25183565289181464</v>
      </c>
      <c r="K665" s="19">
        <f>VLOOKUP(A665,'Refractive index'!$C$5:$D$1430,2,FALSE)</f>
        <v>1.3510500000000001</v>
      </c>
      <c r="L665" s="19">
        <f>VLOOKUP(A665,'Refractive index'!$G$5:$H$1430,2,FALSE)</f>
        <v>1.31978</v>
      </c>
      <c r="M665" s="19">
        <f t="shared" si="107"/>
        <v>1.3213435</v>
      </c>
      <c r="N665">
        <f t="shared" si="108"/>
        <v>8.8032848670395389E-2</v>
      </c>
    </row>
    <row r="666" spans="1:14" x14ac:dyDescent="0.25">
      <c r="A666" s="9">
        <v>1462</v>
      </c>
      <c r="B666">
        <f t="shared" si="109"/>
        <v>1</v>
      </c>
      <c r="C666" s="20">
        <f>VLOOKUP(A666,'Absorption coefficient'!$C666:$D2499,2,FALSE)</f>
        <v>32.404389999999999</v>
      </c>
      <c r="D666" s="19">
        <f t="shared" si="100"/>
        <v>3.2404389999999998</v>
      </c>
      <c r="E666" s="19">
        <f t="shared" si="101"/>
        <v>118.62143589600269</v>
      </c>
      <c r="F666" s="19">
        <f t="shared" si="102"/>
        <v>2.2699999999999999E-3</v>
      </c>
      <c r="G666" s="19">
        <f t="shared" si="103"/>
        <v>2.1113222</v>
      </c>
      <c r="H666" s="19">
        <f t="shared" si="104"/>
        <v>1.1745631507674108</v>
      </c>
      <c r="I666" s="19">
        <f t="shared" si="105"/>
        <v>0.11745631507674108</v>
      </c>
      <c r="J666" s="19">
        <f t="shared" si="106"/>
        <v>0.25138930299661244</v>
      </c>
      <c r="K666" s="19">
        <f>VLOOKUP(A666,'Refractive index'!$C$5:$D$1430,2,FALSE)</f>
        <v>1.35103</v>
      </c>
      <c r="L666" s="19">
        <f>VLOOKUP(A666,'Refractive index'!$G$5:$H$1430,2,FALSE)</f>
        <v>1.31976</v>
      </c>
      <c r="M666" s="19">
        <f t="shared" si="107"/>
        <v>1.3213235000000001</v>
      </c>
      <c r="N666">
        <f t="shared" si="108"/>
        <v>8.7929053897048637E-2</v>
      </c>
    </row>
    <row r="667" spans="1:14" x14ac:dyDescent="0.25">
      <c r="A667" s="9">
        <v>1463</v>
      </c>
      <c r="B667">
        <f t="shared" si="109"/>
        <v>1</v>
      </c>
      <c r="C667" s="20">
        <f>VLOOKUP(A667,'Absorption coefficient'!$C667:$D2500,2,FALSE)</f>
        <v>32.235370000000003</v>
      </c>
      <c r="D667" s="19">
        <f t="shared" si="100"/>
        <v>3.2235370000000003</v>
      </c>
      <c r="E667" s="19">
        <f t="shared" si="101"/>
        <v>118.41155032411163</v>
      </c>
      <c r="F667" s="19">
        <f t="shared" si="102"/>
        <v>2.2699999999999999E-3</v>
      </c>
      <c r="G667" s="19">
        <f t="shared" si="103"/>
        <v>2.1118703000000001</v>
      </c>
      <c r="H667" s="19">
        <f t="shared" si="104"/>
        <v>1.1724802128948562</v>
      </c>
      <c r="I667" s="19">
        <f t="shared" si="105"/>
        <v>0.11724802128948561</v>
      </c>
      <c r="J667" s="19">
        <f t="shared" si="106"/>
        <v>0.25094402190082632</v>
      </c>
      <c r="K667" s="19">
        <f>VLOOKUP(A667,'Refractive index'!$C$5:$D$1430,2,FALSE)</f>
        <v>1.3510200000000001</v>
      </c>
      <c r="L667" s="19">
        <f>VLOOKUP(A667,'Refractive index'!$G$5:$H$1430,2,FALSE)</f>
        <v>1.3197399999999999</v>
      </c>
      <c r="M667" s="19">
        <f t="shared" si="107"/>
        <v>1.321304</v>
      </c>
      <c r="N667">
        <f t="shared" si="108"/>
        <v>8.7825331267188389E-2</v>
      </c>
    </row>
    <row r="668" spans="1:14" x14ac:dyDescent="0.25">
      <c r="A668" s="9">
        <v>1464</v>
      </c>
      <c r="B668">
        <f t="shared" si="109"/>
        <v>1</v>
      </c>
      <c r="C668" s="20">
        <f>VLOOKUP(A668,'Absorption coefficient'!$C668:$D2501,2,FALSE)</f>
        <v>32.02552</v>
      </c>
      <c r="D668" s="19">
        <f t="shared" si="100"/>
        <v>3.2025519999999998</v>
      </c>
      <c r="E668" s="19">
        <f t="shared" si="101"/>
        <v>118.20217915115683</v>
      </c>
      <c r="F668" s="19">
        <f t="shared" si="102"/>
        <v>2.2699999999999999E-3</v>
      </c>
      <c r="G668" s="19">
        <f t="shared" si="103"/>
        <v>2.1124184000000001</v>
      </c>
      <c r="H668" s="19">
        <f t="shared" si="104"/>
        <v>1.1704023835268778</v>
      </c>
      <c r="I668" s="19">
        <f t="shared" si="105"/>
        <v>0.11704023835268777</v>
      </c>
      <c r="J668" s="19">
        <f t="shared" si="106"/>
        <v>0.25049981240291996</v>
      </c>
      <c r="K668" s="19">
        <f>VLOOKUP(A668,'Refractive index'!$C$5:$D$1430,2,FALSE)</f>
        <v>1.35101</v>
      </c>
      <c r="L668" s="19">
        <f>VLOOKUP(A668,'Refractive index'!$G$5:$H$1430,2,FALSE)</f>
        <v>1.31972</v>
      </c>
      <c r="M668" s="19">
        <f t="shared" si="107"/>
        <v>1.3212845</v>
      </c>
      <c r="N668">
        <f t="shared" si="108"/>
        <v>8.7721680601746441E-2</v>
      </c>
    </row>
    <row r="669" spans="1:14" x14ac:dyDescent="0.25">
      <c r="A669" s="9">
        <v>1465</v>
      </c>
      <c r="B669">
        <f t="shared" si="109"/>
        <v>1</v>
      </c>
      <c r="C669" s="20">
        <f>VLOOKUP(A669,'Absorption coefficient'!$C669:$D2502,2,FALSE)</f>
        <v>31.790130000000001</v>
      </c>
      <c r="D669" s="19">
        <f t="shared" si="100"/>
        <v>3.1790130000000003</v>
      </c>
      <c r="E669" s="19">
        <f t="shared" si="101"/>
        <v>117.99332076634643</v>
      </c>
      <c r="F669" s="19">
        <f t="shared" si="102"/>
        <v>2.2699999999999999E-3</v>
      </c>
      <c r="G669" s="19">
        <f t="shared" si="103"/>
        <v>2.1129665000000002</v>
      </c>
      <c r="H669" s="19">
        <f t="shared" si="104"/>
        <v>1.1683296466610962</v>
      </c>
      <c r="I669" s="19">
        <f t="shared" si="105"/>
        <v>0.11683296466610962</v>
      </c>
      <c r="J669" s="19">
        <f t="shared" si="106"/>
        <v>0.25005667727835634</v>
      </c>
      <c r="K669" s="19">
        <f>VLOOKUP(A669,'Refractive index'!$C$5:$D$1430,2,FALSE)</f>
        <v>1.351</v>
      </c>
      <c r="L669" s="19">
        <f>VLOOKUP(A669,'Refractive index'!$G$5:$H$1430,2,FALSE)</f>
        <v>1.3197000000000001</v>
      </c>
      <c r="M669" s="19">
        <f t="shared" si="107"/>
        <v>1.3212650000000001</v>
      </c>
      <c r="N669">
        <f t="shared" si="108"/>
        <v>8.7618101725122646E-2</v>
      </c>
    </row>
    <row r="670" spans="1:14" x14ac:dyDescent="0.25">
      <c r="A670" s="9">
        <v>1466</v>
      </c>
      <c r="B670">
        <f t="shared" si="109"/>
        <v>1</v>
      </c>
      <c r="C670" s="20">
        <f>VLOOKUP(A670,'Absorption coefficient'!$C670:$D2503,2,FALSE)</f>
        <v>31.544499999999999</v>
      </c>
      <c r="D670" s="19">
        <f t="shared" si="100"/>
        <v>3.1544499999999998</v>
      </c>
      <c r="E670" s="19">
        <f t="shared" si="101"/>
        <v>117.7849735650269</v>
      </c>
      <c r="F670" s="19">
        <f t="shared" si="102"/>
        <v>2.2699999999999999E-3</v>
      </c>
      <c r="G670" s="19">
        <f t="shared" si="103"/>
        <v>2.1135146000000002</v>
      </c>
      <c r="H670" s="19">
        <f t="shared" si="104"/>
        <v>1.1662619863561245</v>
      </c>
      <c r="I670" s="19">
        <f t="shared" si="105"/>
        <v>0.11662619863561245</v>
      </c>
      <c r="J670" s="19">
        <f t="shared" si="106"/>
        <v>0.24961461927938622</v>
      </c>
      <c r="K670" s="19">
        <f>VLOOKUP(A670,'Refractive index'!$C$5:$D$1430,2,FALSE)</f>
        <v>1.3509899999999999</v>
      </c>
      <c r="L670" s="19">
        <f>VLOOKUP(A670,'Refractive index'!$G$5:$H$1430,2,FALSE)</f>
        <v>1.31968</v>
      </c>
      <c r="M670" s="19">
        <f t="shared" si="107"/>
        <v>1.3212454999999999</v>
      </c>
      <c r="N670">
        <f t="shared" si="108"/>
        <v>8.7514594465181977E-2</v>
      </c>
    </row>
    <row r="671" spans="1:14" x14ac:dyDescent="0.25">
      <c r="A671" s="9">
        <v>1467</v>
      </c>
      <c r="B671">
        <f t="shared" si="109"/>
        <v>1</v>
      </c>
      <c r="C671" s="20">
        <f>VLOOKUP(A671,'Absorption coefficient'!$C671:$D2504,2,FALSE)</f>
        <v>31.30142</v>
      </c>
      <c r="D671" s="19">
        <f t="shared" si="100"/>
        <v>3.1301420000000002</v>
      </c>
      <c r="E671" s="19">
        <f t="shared" si="101"/>
        <v>117.57713594865739</v>
      </c>
      <c r="F671" s="19">
        <f t="shared" si="102"/>
        <v>2.2699999999999999E-3</v>
      </c>
      <c r="G671" s="19">
        <f t="shared" si="103"/>
        <v>2.1140626999999999</v>
      </c>
      <c r="H671" s="19">
        <f t="shared" si="104"/>
        <v>1.164199386731317</v>
      </c>
      <c r="I671" s="19">
        <f t="shared" si="105"/>
        <v>0.11641993867313169</v>
      </c>
      <c r="J671" s="19">
        <f t="shared" si="106"/>
        <v>0.24917364113484064</v>
      </c>
      <c r="K671" s="19">
        <f>VLOOKUP(A671,'Refractive index'!$C$5:$D$1430,2,FALSE)</f>
        <v>1.3509800000000001</v>
      </c>
      <c r="L671" s="19">
        <f>VLOOKUP(A671,'Refractive index'!$G$5:$H$1430,2,FALSE)</f>
        <v>1.3196600000000001</v>
      </c>
      <c r="M671" s="19">
        <f t="shared" si="107"/>
        <v>1.321226</v>
      </c>
      <c r="N671">
        <f t="shared" si="108"/>
        <v>8.7411158653252621E-2</v>
      </c>
    </row>
    <row r="672" spans="1:14" x14ac:dyDescent="0.25">
      <c r="A672" s="9">
        <v>1468</v>
      </c>
      <c r="B672">
        <f t="shared" si="109"/>
        <v>1</v>
      </c>
      <c r="C672" s="20">
        <f>VLOOKUP(A672,'Absorption coefficient'!$C672:$D2505,2,FALSE)</f>
        <v>31.06352</v>
      </c>
      <c r="D672" s="19">
        <f t="shared" si="100"/>
        <v>3.1063520000000002</v>
      </c>
      <c r="E672" s="19">
        <f t="shared" si="101"/>
        <v>117.36980632477987</v>
      </c>
      <c r="F672" s="19">
        <f t="shared" si="102"/>
        <v>2.2699999999999999E-3</v>
      </c>
      <c r="G672" s="19">
        <f t="shared" si="103"/>
        <v>2.1146108000000003</v>
      </c>
      <c r="H672" s="19">
        <f t="shared" si="104"/>
        <v>1.1621418319664694</v>
      </c>
      <c r="I672" s="19">
        <f t="shared" si="105"/>
        <v>0.11621418319664693</v>
      </c>
      <c r="J672" s="19">
        <f t="shared" si="106"/>
        <v>0.248733745549924</v>
      </c>
      <c r="K672" s="19">
        <f>VLOOKUP(A672,'Refractive index'!$C$5:$D$1430,2,FALSE)</f>
        <v>1.3509599999999999</v>
      </c>
      <c r="L672" s="19">
        <f>VLOOKUP(A672,'Refractive index'!$G$5:$H$1430,2,FALSE)</f>
        <v>1.3196399999999999</v>
      </c>
      <c r="M672" s="19">
        <f t="shared" si="107"/>
        <v>1.3212059999999999</v>
      </c>
      <c r="N672">
        <f t="shared" si="108"/>
        <v>8.7307794124119903E-2</v>
      </c>
    </row>
    <row r="673" spans="1:14" x14ac:dyDescent="0.25">
      <c r="A673" s="9">
        <v>1469</v>
      </c>
      <c r="B673">
        <f t="shared" si="109"/>
        <v>1</v>
      </c>
      <c r="C673" s="20">
        <f>VLOOKUP(A673,'Absorption coefficient'!$C673:$D2506,2,FALSE)</f>
        <v>30.830939999999998</v>
      </c>
      <c r="D673" s="19">
        <f t="shared" si="100"/>
        <v>3.083094</v>
      </c>
      <c r="E673" s="19">
        <f t="shared" si="101"/>
        <v>117.16298310699281</v>
      </c>
      <c r="F673" s="19">
        <f t="shared" si="102"/>
        <v>2.2699999999999999E-3</v>
      </c>
      <c r="G673" s="19">
        <f t="shared" si="103"/>
        <v>2.1151589</v>
      </c>
      <c r="H673" s="19">
        <f t="shared" si="104"/>
        <v>1.1600893063015585</v>
      </c>
      <c r="I673" s="19">
        <f t="shared" si="105"/>
        <v>0.11600893063015585</v>
      </c>
      <c r="J673" s="19">
        <f t="shared" si="106"/>
        <v>0.24829493520600532</v>
      </c>
      <c r="K673" s="19">
        <f>VLOOKUP(A673,'Refractive index'!$C$5:$D$1430,2,FALSE)</f>
        <v>1.3509500000000001</v>
      </c>
      <c r="L673" s="19">
        <f>VLOOKUP(A673,'Refractive index'!$G$5:$H$1430,2,FALSE)</f>
        <v>1.31962</v>
      </c>
      <c r="M673" s="19">
        <f t="shared" si="107"/>
        <v>1.3211865</v>
      </c>
      <c r="N673">
        <f t="shared" si="108"/>
        <v>8.7204500716023342E-2</v>
      </c>
    </row>
    <row r="674" spans="1:14" x14ac:dyDescent="0.25">
      <c r="A674" s="9">
        <v>1470</v>
      </c>
      <c r="B674">
        <f t="shared" si="109"/>
        <v>1</v>
      </c>
      <c r="C674" s="20">
        <f>VLOOKUP(A674,'Absorption coefficient'!$C674:$D2507,2,FALSE)</f>
        <v>30.603809999999999</v>
      </c>
      <c r="D674" s="19">
        <f t="shared" si="100"/>
        <v>3.060381</v>
      </c>
      <c r="E674" s="19">
        <f t="shared" si="101"/>
        <v>116.95666471492483</v>
      </c>
      <c r="F674" s="19">
        <f t="shared" si="102"/>
        <v>2.2699999999999999E-3</v>
      </c>
      <c r="G674" s="19">
        <f t="shared" si="103"/>
        <v>2.115707</v>
      </c>
      <c r="H674" s="19">
        <f t="shared" si="104"/>
        <v>1.1580417940364793</v>
      </c>
      <c r="I674" s="19">
        <f t="shared" si="105"/>
        <v>0.11580417940364793</v>
      </c>
      <c r="J674" s="19">
        <f t="shared" si="106"/>
        <v>0.24785721276041672</v>
      </c>
      <c r="K674" s="19">
        <f>VLOOKUP(A674,'Refractive index'!$C$5:$D$1430,2,FALSE)</f>
        <v>1.35094</v>
      </c>
      <c r="L674" s="19">
        <f>VLOOKUP(A674,'Refractive index'!$G$5:$H$1430,2,FALSE)</f>
        <v>1.3196000000000001</v>
      </c>
      <c r="M674" s="19">
        <f t="shared" si="107"/>
        <v>1.3211670000000002</v>
      </c>
      <c r="N674">
        <f t="shared" si="108"/>
        <v>8.7101278270652491E-2</v>
      </c>
    </row>
    <row r="675" spans="1:14" x14ac:dyDescent="0.25">
      <c r="A675" s="9">
        <v>1471</v>
      </c>
      <c r="B675">
        <f t="shared" si="109"/>
        <v>1</v>
      </c>
      <c r="C675" s="20">
        <f>VLOOKUP(A675,'Absorption coefficient'!$C675:$D2508,2,FALSE)</f>
        <v>30.380939999999999</v>
      </c>
      <c r="D675" s="19">
        <f t="shared" si="100"/>
        <v>3.0380940000000001</v>
      </c>
      <c r="E675" s="19">
        <f t="shared" si="101"/>
        <v>116.75084957420516</v>
      </c>
      <c r="F675" s="19">
        <f t="shared" si="102"/>
        <v>2.2699999999999999E-3</v>
      </c>
      <c r="G675" s="19">
        <f t="shared" si="103"/>
        <v>2.1162551000000001</v>
      </c>
      <c r="H675" s="19">
        <f t="shared" si="104"/>
        <v>1.155999279530753</v>
      </c>
      <c r="I675" s="19">
        <f t="shared" si="105"/>
        <v>0.1155999279530753</v>
      </c>
      <c r="J675" s="19">
        <f t="shared" si="106"/>
        <v>0.24742058084624741</v>
      </c>
      <c r="K675" s="19">
        <f>VLOOKUP(A675,'Refractive index'!$C$5:$D$1430,2,FALSE)</f>
        <v>1.35093</v>
      </c>
      <c r="L675" s="19">
        <f>VLOOKUP(A675,'Refractive index'!$G$5:$H$1430,2,FALSE)</f>
        <v>1.31958</v>
      </c>
      <c r="M675" s="19">
        <f t="shared" si="107"/>
        <v>1.3211474999999999</v>
      </c>
      <c r="N675">
        <f t="shared" si="108"/>
        <v>8.6998126633141062E-2</v>
      </c>
    </row>
    <row r="676" spans="1:14" x14ac:dyDescent="0.25">
      <c r="A676" s="9">
        <v>1472</v>
      </c>
      <c r="B676">
        <f t="shared" si="109"/>
        <v>1</v>
      </c>
      <c r="C676" s="20">
        <f>VLOOKUP(A676,'Absorption coefficient'!$C676:$D2509,2,FALSE)</f>
        <v>30.15588</v>
      </c>
      <c r="D676" s="19">
        <f t="shared" si="100"/>
        <v>3.0155880000000002</v>
      </c>
      <c r="E676" s="19">
        <f t="shared" si="101"/>
        <v>116.54553611644117</v>
      </c>
      <c r="F676" s="19">
        <f t="shared" si="102"/>
        <v>2.2699999999999999E-3</v>
      </c>
      <c r="G676" s="19">
        <f t="shared" si="103"/>
        <v>2.1168032000000001</v>
      </c>
      <c r="H676" s="19">
        <f t="shared" si="104"/>
        <v>1.1539617472033037</v>
      </c>
      <c r="I676" s="19">
        <f t="shared" si="105"/>
        <v>0.11539617472033037</v>
      </c>
      <c r="J676" s="19">
        <f t="shared" si="106"/>
        <v>0.24698504207214289</v>
      </c>
      <c r="K676" s="19">
        <f>VLOOKUP(A676,'Refractive index'!$C$5:$D$1430,2,FALSE)</f>
        <v>1.3509199999999999</v>
      </c>
      <c r="L676" s="19">
        <f>VLOOKUP(A676,'Refractive index'!$G$5:$H$1430,2,FALSE)</f>
        <v>1.3195600000000001</v>
      </c>
      <c r="M676" s="19">
        <f t="shared" si="107"/>
        <v>1.3211280000000001</v>
      </c>
      <c r="N676">
        <f t="shared" si="108"/>
        <v>8.6895045652065225E-2</v>
      </c>
    </row>
    <row r="677" spans="1:14" x14ac:dyDescent="0.25">
      <c r="A677" s="9">
        <v>1473</v>
      </c>
      <c r="B677">
        <f t="shared" si="109"/>
        <v>1</v>
      </c>
      <c r="C677" s="20">
        <f>VLOOKUP(A677,'Absorption coefficient'!$C677:$D2510,2,FALSE)</f>
        <v>29.9209</v>
      </c>
      <c r="D677" s="19">
        <f t="shared" si="100"/>
        <v>2.9920900000000001</v>
      </c>
      <c r="E677" s="19">
        <f t="shared" si="101"/>
        <v>116.34072277918651</v>
      </c>
      <c r="F677" s="19">
        <f t="shared" si="102"/>
        <v>2.2699999999999999E-3</v>
      </c>
      <c r="G677" s="19">
        <f t="shared" si="103"/>
        <v>2.1173513000000002</v>
      </c>
      <c r="H677" s="19">
        <f t="shared" si="104"/>
        <v>1.1519291815321386</v>
      </c>
      <c r="I677" s="19">
        <f t="shared" si="105"/>
        <v>0.11519291815321386</v>
      </c>
      <c r="J677" s="19">
        <f t="shared" si="106"/>
        <v>0.24655059902210452</v>
      </c>
      <c r="K677" s="19">
        <f>VLOOKUP(A677,'Refractive index'!$C$5:$D$1430,2,FALSE)</f>
        <v>1.3509100000000001</v>
      </c>
      <c r="L677" s="19">
        <f>VLOOKUP(A677,'Refractive index'!$G$5:$H$1430,2,FALSE)</f>
        <v>1.3195399999999999</v>
      </c>
      <c r="M677" s="19">
        <f t="shared" si="107"/>
        <v>1.3211085</v>
      </c>
      <c r="N677">
        <f t="shared" si="108"/>
        <v>8.6792035179434721E-2</v>
      </c>
    </row>
    <row r="678" spans="1:14" x14ac:dyDescent="0.25">
      <c r="A678" s="9">
        <v>1474</v>
      </c>
      <c r="B678">
        <f t="shared" si="109"/>
        <v>1</v>
      </c>
      <c r="C678" s="20">
        <f>VLOOKUP(A678,'Absorption coefficient'!$C678:$D2511,2,FALSE)</f>
        <v>29.668230000000001</v>
      </c>
      <c r="D678" s="19">
        <f t="shared" si="100"/>
        <v>2.9668230000000002</v>
      </c>
      <c r="E678" s="19">
        <f t="shared" si="101"/>
        <v>116.13640800591917</v>
      </c>
      <c r="F678" s="19">
        <f t="shared" si="102"/>
        <v>2.2699999999999999E-3</v>
      </c>
      <c r="G678" s="19">
        <f t="shared" si="103"/>
        <v>2.1178994000000002</v>
      </c>
      <c r="H678" s="19">
        <f t="shared" si="104"/>
        <v>1.1499015670541353</v>
      </c>
      <c r="I678" s="19">
        <f t="shared" si="105"/>
        <v>0.11499015670541353</v>
      </c>
      <c r="J678" s="19">
        <f t="shared" si="106"/>
        <v>0.24611725425528952</v>
      </c>
      <c r="K678" s="19">
        <f>VLOOKUP(A678,'Refractive index'!$C$5:$D$1430,2,FALSE)</f>
        <v>1.3508899999999999</v>
      </c>
      <c r="L678" s="19">
        <f>VLOOKUP(A678,'Refractive index'!$G$5:$H$1430,2,FALSE)</f>
        <v>1.31952</v>
      </c>
      <c r="M678" s="19">
        <f t="shared" si="107"/>
        <v>1.3210885000000001</v>
      </c>
      <c r="N678">
        <f t="shared" si="108"/>
        <v>8.6689095070691682E-2</v>
      </c>
    </row>
    <row r="679" spans="1:14" x14ac:dyDescent="0.25">
      <c r="A679" s="9">
        <v>1475</v>
      </c>
      <c r="B679">
        <f t="shared" si="109"/>
        <v>1</v>
      </c>
      <c r="C679" s="20">
        <f>VLOOKUP(A679,'Absorption coefficient'!$C679:$D2512,2,FALSE)</f>
        <v>29.392849999999999</v>
      </c>
      <c r="D679" s="19">
        <f t="shared" si="100"/>
        <v>2.9392849999999999</v>
      </c>
      <c r="E679" s="19">
        <f t="shared" si="101"/>
        <v>115.93259024601126</v>
      </c>
      <c r="F679" s="19">
        <f t="shared" si="102"/>
        <v>2.2699999999999999E-3</v>
      </c>
      <c r="G679" s="19">
        <f t="shared" si="103"/>
        <v>2.1184475000000003</v>
      </c>
      <c r="H679" s="19">
        <f t="shared" si="104"/>
        <v>1.1478788883647353</v>
      </c>
      <c r="I679" s="19">
        <f t="shared" si="105"/>
        <v>0.11478788883647353</v>
      </c>
      <c r="J679" s="19">
        <f t="shared" si="106"/>
        <v>0.24568501030581424</v>
      </c>
      <c r="K679" s="19">
        <f>VLOOKUP(A679,'Refractive index'!$C$5:$D$1430,2,FALSE)</f>
        <v>1.3508800000000001</v>
      </c>
      <c r="L679" s="19">
        <f>VLOOKUP(A679,'Refractive index'!$G$5:$H$1430,2,FALSE)</f>
        <v>1.3194999999999999</v>
      </c>
      <c r="M679" s="19">
        <f t="shared" si="107"/>
        <v>1.3210689999999998</v>
      </c>
      <c r="N679">
        <f t="shared" si="108"/>
        <v>8.6586225184701868E-2</v>
      </c>
    </row>
    <row r="680" spans="1:14" x14ac:dyDescent="0.25">
      <c r="A680" s="9">
        <v>1476</v>
      </c>
      <c r="B680">
        <f t="shared" si="109"/>
        <v>1</v>
      </c>
      <c r="C680" s="20">
        <f>VLOOKUP(A680,'Absorption coefficient'!$C680:$D2513,2,FALSE)</f>
        <v>29.100619999999999</v>
      </c>
      <c r="D680" s="19">
        <f t="shared" si="100"/>
        <v>2.9100619999999999</v>
      </c>
      <c r="E680" s="19">
        <f t="shared" si="101"/>
        <v>115.72926795470454</v>
      </c>
      <c r="F680" s="19">
        <f t="shared" si="102"/>
        <v>2.2699999999999999E-3</v>
      </c>
      <c r="G680" s="19">
        <f t="shared" si="103"/>
        <v>2.1189955999999999</v>
      </c>
      <c r="H680" s="19">
        <f t="shared" si="104"/>
        <v>1.1458611301177071</v>
      </c>
      <c r="I680" s="19">
        <f t="shared" si="105"/>
        <v>0.11458611301177071</v>
      </c>
      <c r="J680" s="19">
        <f t="shared" si="106"/>
        <v>0.24525386968255736</v>
      </c>
      <c r="K680" s="19">
        <f>VLOOKUP(A680,'Refractive index'!$C$5:$D$1430,2,FALSE)</f>
        <v>1.35087</v>
      </c>
      <c r="L680" s="19">
        <f>VLOOKUP(A680,'Refractive index'!$G$5:$H$1430,2,FALSE)</f>
        <v>1.31948</v>
      </c>
      <c r="M680" s="19">
        <f t="shared" si="107"/>
        <v>1.3210495</v>
      </c>
      <c r="N680">
        <f t="shared" si="108"/>
        <v>8.6483425383751103E-2</v>
      </c>
    </row>
    <row r="681" spans="1:14" x14ac:dyDescent="0.25">
      <c r="A681" s="9">
        <v>1477</v>
      </c>
      <c r="B681">
        <f t="shared" si="109"/>
        <v>1</v>
      </c>
      <c r="C681" s="20">
        <f>VLOOKUP(A681,'Absorption coefficient'!$C681:$D2514,2,FALSE)</f>
        <v>28.800090000000001</v>
      </c>
      <c r="D681" s="19">
        <f t="shared" si="100"/>
        <v>2.8800090000000003</v>
      </c>
      <c r="E681" s="19">
        <f t="shared" si="101"/>
        <v>115.5264395930856</v>
      </c>
      <c r="F681" s="19">
        <f t="shared" si="102"/>
        <v>2.2699999999999999E-3</v>
      </c>
      <c r="G681" s="19">
        <f t="shared" si="103"/>
        <v>2.1195437000000004</v>
      </c>
      <c r="H681" s="19">
        <f t="shared" si="104"/>
        <v>1.1438482770248946</v>
      </c>
      <c r="I681" s="19">
        <f t="shared" si="105"/>
        <v>0.11438482770248945</v>
      </c>
      <c r="J681" s="19">
        <f t="shared" si="106"/>
        <v>0.24482383486896575</v>
      </c>
      <c r="K681" s="19">
        <f>VLOOKUP(A681,'Refractive index'!$C$5:$D$1430,2,FALSE)</f>
        <v>1.3508599999999999</v>
      </c>
      <c r="L681" s="19">
        <f>VLOOKUP(A681,'Refractive index'!$G$5:$H$1430,2,FALSE)</f>
        <v>1.3194600000000001</v>
      </c>
      <c r="M681" s="19">
        <f t="shared" si="107"/>
        <v>1.3210300000000001</v>
      </c>
      <c r="N681">
        <f t="shared" si="108"/>
        <v>8.6380695533540081E-2</v>
      </c>
    </row>
    <row r="682" spans="1:14" x14ac:dyDescent="0.25">
      <c r="A682" s="9">
        <v>1478</v>
      </c>
      <c r="B682">
        <f t="shared" si="109"/>
        <v>1</v>
      </c>
      <c r="C682" s="20">
        <f>VLOOKUP(A682,'Absorption coefficient'!$C682:$D2515,2,FALSE)</f>
        <v>28.499860000000002</v>
      </c>
      <c r="D682" s="19">
        <f t="shared" si="100"/>
        <v>2.8499860000000004</v>
      </c>
      <c r="E682" s="19">
        <f t="shared" si="101"/>
        <v>115.32410362805685</v>
      </c>
      <c r="F682" s="19">
        <f t="shared" si="102"/>
        <v>2.2699999999999999E-3</v>
      </c>
      <c r="G682" s="19">
        <f t="shared" si="103"/>
        <v>2.1200918</v>
      </c>
      <c r="H682" s="19">
        <f t="shared" si="104"/>
        <v>1.1418403138559308</v>
      </c>
      <c r="I682" s="19">
        <f t="shared" si="105"/>
        <v>0.11418403138559308</v>
      </c>
      <c r="J682" s="19">
        <f t="shared" si="106"/>
        <v>0.24439490832286126</v>
      </c>
      <c r="K682" s="19">
        <f>VLOOKUP(A682,'Refractive index'!$C$5:$D$1430,2,FALSE)</f>
        <v>1.3508500000000001</v>
      </c>
      <c r="L682" s="19">
        <f>VLOOKUP(A682,'Refractive index'!$G$5:$H$1430,2,FALSE)</f>
        <v>1.3194399999999999</v>
      </c>
      <c r="M682" s="19">
        <f t="shared" si="107"/>
        <v>1.3210104999999999</v>
      </c>
      <c r="N682">
        <f t="shared" si="108"/>
        <v>8.6278035503176351E-2</v>
      </c>
    </row>
    <row r="683" spans="1:14" x14ac:dyDescent="0.25">
      <c r="A683" s="9">
        <v>1479</v>
      </c>
      <c r="B683">
        <f t="shared" si="109"/>
        <v>1</v>
      </c>
      <c r="C683" s="20">
        <f>VLOOKUP(A683,'Absorption coefficient'!$C683:$D2516,2,FALSE)</f>
        <v>28.208480000000002</v>
      </c>
      <c r="D683" s="19">
        <f t="shared" si="100"/>
        <v>2.8208480000000002</v>
      </c>
      <c r="E683" s="19">
        <f t="shared" si="101"/>
        <v>115.122258532312</v>
      </c>
      <c r="F683" s="19">
        <f t="shared" si="102"/>
        <v>2.2699999999999999E-3</v>
      </c>
      <c r="G683" s="19">
        <f t="shared" si="103"/>
        <v>2.1206399</v>
      </c>
      <c r="H683" s="19">
        <f t="shared" si="104"/>
        <v>1.1398372254379956</v>
      </c>
      <c r="I683" s="19">
        <f t="shared" si="105"/>
        <v>0.11398372254379956</v>
      </c>
      <c r="J683" s="19">
        <f t="shared" si="106"/>
        <v>0.24396709247624959</v>
      </c>
      <c r="K683" s="19">
        <f>VLOOKUP(A683,'Refractive index'!$C$5:$D$1430,2,FALSE)</f>
        <v>1.35084</v>
      </c>
      <c r="L683" s="19">
        <f>VLOOKUP(A683,'Refractive index'!$G$5:$H$1430,2,FALSE)</f>
        <v>1.31942</v>
      </c>
      <c r="M683" s="19">
        <f t="shared" si="107"/>
        <v>1.320991</v>
      </c>
      <c r="N683">
        <f t="shared" si="108"/>
        <v>8.6175445165169229E-2</v>
      </c>
    </row>
    <row r="684" spans="1:14" x14ac:dyDescent="0.25">
      <c r="A684" s="9">
        <v>1480</v>
      </c>
      <c r="B684">
        <f t="shared" si="109"/>
        <v>1</v>
      </c>
      <c r="C684" s="20">
        <f>VLOOKUP(A684,'Absorption coefficient'!$C684:$D2517,2,FALSE)</f>
        <v>27.932490000000001</v>
      </c>
      <c r="D684" s="19">
        <f t="shared" si="100"/>
        <v>2.7932490000000003</v>
      </c>
      <c r="E684" s="19">
        <f t="shared" si="101"/>
        <v>114.92090278431171</v>
      </c>
      <c r="F684" s="19">
        <f t="shared" si="102"/>
        <v>2.2699999999999999E-3</v>
      </c>
      <c r="G684" s="19">
        <f t="shared" si="103"/>
        <v>2.1211880000000001</v>
      </c>
      <c r="H684" s="19">
        <f t="shared" si="104"/>
        <v>1.1378389966555693</v>
      </c>
      <c r="I684" s="19">
        <f t="shared" si="105"/>
        <v>0.11378389966555694</v>
      </c>
      <c r="J684" s="19">
        <f t="shared" si="106"/>
        <v>0.24354038973512993</v>
      </c>
      <c r="K684" s="19">
        <f>VLOOKUP(A684,'Refractive index'!$C$5:$D$1430,2,FALSE)</f>
        <v>1.35083</v>
      </c>
      <c r="L684" s="19">
        <f>VLOOKUP(A684,'Refractive index'!$G$5:$H$1430,2,FALSE)</f>
        <v>1.3193999999999999</v>
      </c>
      <c r="M684" s="19">
        <f t="shared" si="107"/>
        <v>1.3209715</v>
      </c>
      <c r="N684">
        <f t="shared" si="108"/>
        <v>8.6072924395424286E-2</v>
      </c>
    </row>
    <row r="685" spans="1:14" x14ac:dyDescent="0.25">
      <c r="A685" s="9">
        <v>1481</v>
      </c>
      <c r="B685">
        <f t="shared" si="109"/>
        <v>1</v>
      </c>
      <c r="C685" s="20">
        <f>VLOOKUP(A685,'Absorption coefficient'!$C685:$D2518,2,FALSE)</f>
        <v>27.670179999999998</v>
      </c>
      <c r="D685" s="19">
        <f t="shared" si="100"/>
        <v>2.7670179999999998</v>
      </c>
      <c r="E685" s="19">
        <f t="shared" si="101"/>
        <v>114.72003486825447</v>
      </c>
      <c r="F685" s="19">
        <f t="shared" si="102"/>
        <v>2.2699999999999999E-3</v>
      </c>
      <c r="G685" s="19">
        <f t="shared" si="103"/>
        <v>2.1217361000000001</v>
      </c>
      <c r="H685" s="19">
        <f t="shared" si="104"/>
        <v>1.1358456124501486</v>
      </c>
      <c r="I685" s="19">
        <f t="shared" si="105"/>
        <v>0.11358456124501486</v>
      </c>
      <c r="J685" s="19">
        <f t="shared" si="106"/>
        <v>0.24311480247930761</v>
      </c>
      <c r="K685" s="19">
        <f>VLOOKUP(A685,'Refractive index'!$C$5:$D$1430,2,FALSE)</f>
        <v>1.3508100000000001</v>
      </c>
      <c r="L685" s="19">
        <f>VLOOKUP(A685,'Refractive index'!$G$5:$H$1430,2,FALSE)</f>
        <v>1.31938</v>
      </c>
      <c r="M685" s="19">
        <f t="shared" si="107"/>
        <v>1.3209515000000001</v>
      </c>
      <c r="N685">
        <f t="shared" si="108"/>
        <v>8.5970473073234258E-2</v>
      </c>
    </row>
    <row r="686" spans="1:14" x14ac:dyDescent="0.25">
      <c r="A686" s="9">
        <v>1482</v>
      </c>
      <c r="B686">
        <f t="shared" si="109"/>
        <v>1</v>
      </c>
      <c r="C686" s="20">
        <f>VLOOKUP(A686,'Absorption coefficient'!$C686:$D2519,2,FALSE)</f>
        <v>27.417809999999999</v>
      </c>
      <c r="D686" s="19">
        <f t="shared" si="100"/>
        <v>2.741781</v>
      </c>
      <c r="E686" s="19">
        <f t="shared" si="101"/>
        <v>114.51965327405493</v>
      </c>
      <c r="F686" s="19">
        <f t="shared" si="102"/>
        <v>2.2699999999999999E-3</v>
      </c>
      <c r="G686" s="19">
        <f t="shared" si="103"/>
        <v>2.1222842000000002</v>
      </c>
      <c r="H686" s="19">
        <f t="shared" si="104"/>
        <v>1.1338570578200278</v>
      </c>
      <c r="I686" s="19">
        <f t="shared" si="105"/>
        <v>0.11338570578200277</v>
      </c>
      <c r="J686" s="19">
        <f t="shared" si="106"/>
        <v>0.24269033306220722</v>
      </c>
      <c r="K686" s="19">
        <f>VLOOKUP(A686,'Refractive index'!$C$5:$D$1430,2,FALSE)</f>
        <v>1.3508</v>
      </c>
      <c r="L686" s="19">
        <f>VLOOKUP(A686,'Refractive index'!$G$5:$H$1430,2,FALSE)</f>
        <v>1.3193600000000001</v>
      </c>
      <c r="M686" s="19">
        <f t="shared" si="107"/>
        <v>1.320932</v>
      </c>
      <c r="N686">
        <f t="shared" si="108"/>
        <v>8.5868091081275078E-2</v>
      </c>
    </row>
    <row r="687" spans="1:14" x14ac:dyDescent="0.25">
      <c r="A687" s="9">
        <v>1483</v>
      </c>
      <c r="B687">
        <f t="shared" si="109"/>
        <v>1</v>
      </c>
      <c r="C687" s="20">
        <f>VLOOKUP(A687,'Absorption coefficient'!$C687:$D2520,2,FALSE)</f>
        <v>27.17164</v>
      </c>
      <c r="D687" s="19">
        <f t="shared" si="100"/>
        <v>2.7171639999999999</v>
      </c>
      <c r="E687" s="19">
        <f t="shared" si="101"/>
        <v>114.31975649731635</v>
      </c>
      <c r="F687" s="19">
        <f t="shared" si="102"/>
        <v>2.2699999999999999E-3</v>
      </c>
      <c r="G687" s="19">
        <f t="shared" si="103"/>
        <v>2.1228323000000002</v>
      </c>
      <c r="H687" s="19">
        <f t="shared" si="104"/>
        <v>1.131873317820026</v>
      </c>
      <c r="I687" s="19">
        <f t="shared" si="105"/>
        <v>0.1131873317820026</v>
      </c>
      <c r="J687" s="19">
        <f t="shared" si="106"/>
        <v>0.24226698381068823</v>
      </c>
      <c r="K687" s="19">
        <f>VLOOKUP(A687,'Refractive index'!$C$5:$D$1430,2,FALSE)</f>
        <v>1.3507899999999999</v>
      </c>
      <c r="L687" s="19">
        <f>VLOOKUP(A687,'Refractive index'!$G$5:$H$1430,2,FALSE)</f>
        <v>1.31934</v>
      </c>
      <c r="M687" s="19">
        <f t="shared" si="107"/>
        <v>1.3209124999999999</v>
      </c>
      <c r="N687">
        <f t="shared" si="108"/>
        <v>8.5765778305597187E-2</v>
      </c>
    </row>
    <row r="688" spans="1:14" x14ac:dyDescent="0.25">
      <c r="A688" s="9">
        <v>1484</v>
      </c>
      <c r="B688">
        <f t="shared" si="109"/>
        <v>1</v>
      </c>
      <c r="C688" s="20">
        <f>VLOOKUP(A688,'Absorption coefficient'!$C688:$D2521,2,FALSE)</f>
        <v>26.92794</v>
      </c>
      <c r="D688" s="19">
        <f t="shared" si="100"/>
        <v>2.6927940000000001</v>
      </c>
      <c r="E688" s="19">
        <f t="shared" si="101"/>
        <v>114.12034303930537</v>
      </c>
      <c r="F688" s="19">
        <f t="shared" si="102"/>
        <v>2.2699999999999999E-3</v>
      </c>
      <c r="G688" s="19">
        <f t="shared" si="103"/>
        <v>2.1233804000000003</v>
      </c>
      <c r="H688" s="19">
        <f t="shared" si="104"/>
        <v>1.1298943775612369</v>
      </c>
      <c r="I688" s="19">
        <f t="shared" si="105"/>
        <v>0.11298943775612369</v>
      </c>
      <c r="J688" s="19">
        <f t="shared" si="106"/>
        <v>0.24184475702486108</v>
      </c>
      <c r="K688" s="19">
        <f>VLOOKUP(A688,'Refractive index'!$C$5:$D$1430,2,FALSE)</f>
        <v>1.3507800000000001</v>
      </c>
      <c r="L688" s="19">
        <f>VLOOKUP(A688,'Refractive index'!$G$5:$H$1430,2,FALSE)</f>
        <v>1.31932</v>
      </c>
      <c r="M688" s="19">
        <f t="shared" si="107"/>
        <v>1.3208930000000001</v>
      </c>
      <c r="N688">
        <f t="shared" si="108"/>
        <v>8.5663534635618294E-2</v>
      </c>
    </row>
    <row r="689" spans="1:14" x14ac:dyDescent="0.25">
      <c r="A689" s="9">
        <v>1485</v>
      </c>
      <c r="B689">
        <f t="shared" si="109"/>
        <v>1</v>
      </c>
      <c r="C689" s="20">
        <f>VLOOKUP(A689,'Absorption coefficient'!$C689:$D2522,2,FALSE)</f>
        <v>26.680669999999999</v>
      </c>
      <c r="D689" s="19">
        <f t="shared" si="100"/>
        <v>2.6680669999999997</v>
      </c>
      <c r="E689" s="19">
        <f t="shared" si="101"/>
        <v>113.92141140692769</v>
      </c>
      <c r="F689" s="19">
        <f t="shared" si="102"/>
        <v>2.2699999999999999E-3</v>
      </c>
      <c r="G689" s="19">
        <f t="shared" si="103"/>
        <v>2.1239284999999999</v>
      </c>
      <c r="H689" s="19">
        <f t="shared" si="104"/>
        <v>1.1279202222107858</v>
      </c>
      <c r="I689" s="19">
        <f t="shared" si="105"/>
        <v>0.11279202222107858</v>
      </c>
      <c r="J689" s="19">
        <f t="shared" si="106"/>
        <v>0.24142365497790752</v>
      </c>
      <c r="K689" s="19">
        <f>VLOOKUP(A689,'Refractive index'!$C$5:$D$1430,2,FALSE)</f>
        <v>1.35077</v>
      </c>
      <c r="L689" s="19">
        <f>VLOOKUP(A689,'Refractive index'!$G$5:$H$1430,2,FALSE)</f>
        <v>1.3192999999999999</v>
      </c>
      <c r="M689" s="19">
        <f t="shared" si="107"/>
        <v>1.3208734999999998</v>
      </c>
      <c r="N689">
        <f t="shared" si="108"/>
        <v>8.5561359964116429E-2</v>
      </c>
    </row>
    <row r="690" spans="1:14" x14ac:dyDescent="0.25">
      <c r="A690" s="9">
        <v>1486</v>
      </c>
      <c r="B690">
        <f t="shared" si="109"/>
        <v>1</v>
      </c>
      <c r="C690" s="20">
        <f>VLOOKUP(A690,'Absorption coefficient'!$C690:$D2523,2,FALSE)</f>
        <v>26.41478</v>
      </c>
      <c r="D690" s="19">
        <f t="shared" si="100"/>
        <v>2.6414780000000002</v>
      </c>
      <c r="E690" s="19">
        <f t="shared" si="101"/>
        <v>113.72296011270265</v>
      </c>
      <c r="F690" s="19">
        <f t="shared" si="102"/>
        <v>2.2699999999999999E-3</v>
      </c>
      <c r="G690" s="19">
        <f t="shared" si="103"/>
        <v>2.1244766000000004</v>
      </c>
      <c r="H690" s="19">
        <f t="shared" si="104"/>
        <v>1.1259508369915781</v>
      </c>
      <c r="I690" s="19">
        <f t="shared" si="105"/>
        <v>0.1125950836991578</v>
      </c>
      <c r="J690" s="19">
        <f t="shared" si="106"/>
        <v>0.24100367991589977</v>
      </c>
      <c r="K690" s="19">
        <f>VLOOKUP(A690,'Refractive index'!$C$5:$D$1430,2,FALSE)</f>
        <v>1.35076</v>
      </c>
      <c r="L690" s="19">
        <f>VLOOKUP(A690,'Refractive index'!$G$5:$H$1430,2,FALSE)</f>
        <v>1.31928</v>
      </c>
      <c r="M690" s="19">
        <f t="shared" si="107"/>
        <v>1.320854</v>
      </c>
      <c r="N690">
        <f t="shared" si="108"/>
        <v>8.5459254187222028E-2</v>
      </c>
    </row>
    <row r="691" spans="1:14" x14ac:dyDescent="0.25">
      <c r="A691" s="9">
        <v>1487</v>
      </c>
      <c r="B691">
        <f t="shared" si="109"/>
        <v>1</v>
      </c>
      <c r="C691" s="20">
        <f>VLOOKUP(A691,'Absorption coefficient'!$C691:$D2524,2,FALSE)</f>
        <v>26.1129</v>
      </c>
      <c r="D691" s="19">
        <f t="shared" si="100"/>
        <v>2.6112899999999999</v>
      </c>
      <c r="E691" s="19">
        <f t="shared" si="101"/>
        <v>113.5249876747383</v>
      </c>
      <c r="F691" s="19">
        <f t="shared" si="102"/>
        <v>2.2699999999999999E-3</v>
      </c>
      <c r="G691" s="19">
        <f t="shared" si="103"/>
        <v>2.1250247</v>
      </c>
      <c r="H691" s="19">
        <f t="shared" si="104"/>
        <v>1.1239862071820503</v>
      </c>
      <c r="I691" s="19">
        <f t="shared" si="105"/>
        <v>0.11239862071820503</v>
      </c>
      <c r="J691" s="19">
        <f t="shared" si="106"/>
        <v>0.24058483405762354</v>
      </c>
      <c r="K691" s="19">
        <f>VLOOKUP(A691,'Refractive index'!$C$5:$D$1430,2,FALSE)</f>
        <v>1.3507499999999999</v>
      </c>
      <c r="L691" s="19">
        <f>VLOOKUP(A691,'Refractive index'!$G$5:$H$1430,2,FALSE)</f>
        <v>1.3192600000000001</v>
      </c>
      <c r="M691" s="19">
        <f t="shared" si="107"/>
        <v>1.3208345000000001</v>
      </c>
      <c r="N691">
        <f t="shared" si="108"/>
        <v>8.5357217204409905E-2</v>
      </c>
    </row>
    <row r="692" spans="1:14" x14ac:dyDescent="0.25">
      <c r="A692" s="9">
        <v>1488</v>
      </c>
      <c r="B692">
        <f t="shared" si="109"/>
        <v>1</v>
      </c>
      <c r="C692" s="20">
        <f>VLOOKUP(A692,'Absorption coefficient'!$C692:$D2525,2,FALSE)</f>
        <v>25.757680000000001</v>
      </c>
      <c r="D692" s="19">
        <f t="shared" si="100"/>
        <v>2.5757680000000001</v>
      </c>
      <c r="E692" s="19">
        <f t="shared" si="101"/>
        <v>113.32749261670662</v>
      </c>
      <c r="F692" s="19">
        <f t="shared" si="102"/>
        <v>2.2699999999999999E-3</v>
      </c>
      <c r="G692" s="19">
        <f t="shared" si="103"/>
        <v>2.1255728</v>
      </c>
      <c r="H692" s="19">
        <f t="shared" si="104"/>
        <v>1.1220263181159265</v>
      </c>
      <c r="I692" s="19">
        <f t="shared" si="105"/>
        <v>0.11220263181159265</v>
      </c>
      <c r="J692" s="19">
        <f t="shared" si="106"/>
        <v>0.2401671195944024</v>
      </c>
      <c r="K692" s="19">
        <f>VLOOKUP(A692,'Refractive index'!$C$5:$D$1430,2,FALSE)</f>
        <v>1.3507400000000001</v>
      </c>
      <c r="L692" s="19">
        <f>VLOOKUP(A692,'Refractive index'!$G$5:$H$1430,2,FALSE)</f>
        <v>1.31924</v>
      </c>
      <c r="M692" s="19">
        <f t="shared" si="107"/>
        <v>1.3208150000000001</v>
      </c>
      <c r="N692">
        <f t="shared" si="108"/>
        <v>8.5255248918491178E-2</v>
      </c>
    </row>
    <row r="693" spans="1:14" x14ac:dyDescent="0.25">
      <c r="A693" s="9">
        <v>1489</v>
      </c>
      <c r="B693">
        <f t="shared" si="109"/>
        <v>1</v>
      </c>
      <c r="C693" s="20">
        <f>VLOOKUP(A693,'Absorption coefficient'!$C693:$D2526,2,FALSE)</f>
        <v>25.341650000000001</v>
      </c>
      <c r="D693" s="19">
        <f t="shared" si="100"/>
        <v>2.5341650000000002</v>
      </c>
      <c r="E693" s="19">
        <f t="shared" si="101"/>
        <v>113.13047346781893</v>
      </c>
      <c r="F693" s="19">
        <f t="shared" si="102"/>
        <v>2.2699999999999999E-3</v>
      </c>
      <c r="G693" s="19">
        <f t="shared" si="103"/>
        <v>2.1261209000000001</v>
      </c>
      <c r="H693" s="19">
        <f t="shared" si="104"/>
        <v>1.1200711551819704</v>
      </c>
      <c r="I693" s="19">
        <f t="shared" si="105"/>
        <v>0.11200711551819705</v>
      </c>
      <c r="J693" s="19">
        <f t="shared" si="106"/>
        <v>0.23975053868992335</v>
      </c>
      <c r="K693" s="19">
        <f>VLOOKUP(A693,'Refractive index'!$C$5:$D$1430,2,FALSE)</f>
        <v>1.3507199999999999</v>
      </c>
      <c r="L693" s="19">
        <f>VLOOKUP(A693,'Refractive index'!$G$5:$H$1430,2,FALSE)</f>
        <v>1.3192200000000001</v>
      </c>
      <c r="M693" s="19">
        <f t="shared" si="107"/>
        <v>1.3207949999999999</v>
      </c>
      <c r="N693">
        <f t="shared" si="108"/>
        <v>8.515334923560483E-2</v>
      </c>
    </row>
    <row r="694" spans="1:14" x14ac:dyDescent="0.25">
      <c r="A694" s="9">
        <v>1490</v>
      </c>
      <c r="B694">
        <f t="shared" si="109"/>
        <v>1</v>
      </c>
      <c r="C694" s="20">
        <f>VLOOKUP(A694,'Absorption coefficient'!$C694:$D2527,2,FALSE)</f>
        <v>24.896830000000001</v>
      </c>
      <c r="D694" s="19">
        <f t="shared" si="100"/>
        <v>2.4896830000000003</v>
      </c>
      <c r="E694" s="19">
        <f t="shared" si="101"/>
        <v>112.93392876280298</v>
      </c>
      <c r="F694" s="19">
        <f t="shared" si="102"/>
        <v>2.2699999999999999E-3</v>
      </c>
      <c r="G694" s="19">
        <f t="shared" si="103"/>
        <v>2.1266690000000001</v>
      </c>
      <c r="H694" s="19">
        <f t="shared" si="104"/>
        <v>1.1181207038237599</v>
      </c>
      <c r="I694" s="19">
        <f t="shared" si="105"/>
        <v>0.11181207038237599</v>
      </c>
      <c r="J694" s="19">
        <f t="shared" si="106"/>
        <v>0.23933509348006565</v>
      </c>
      <c r="K694" s="19">
        <f>VLOOKUP(A694,'Refractive index'!$C$5:$D$1430,2,FALSE)</f>
        <v>1.3507100000000001</v>
      </c>
      <c r="L694" s="19">
        <f>VLOOKUP(A694,'Refractive index'!$G$5:$H$1430,2,FALSE)</f>
        <v>1.3191999999999999</v>
      </c>
      <c r="M694" s="19">
        <f t="shared" si="107"/>
        <v>1.3207754999999999</v>
      </c>
      <c r="N694">
        <f t="shared" si="108"/>
        <v>8.5051518065210358E-2</v>
      </c>
    </row>
    <row r="695" spans="1:14" x14ac:dyDescent="0.25">
      <c r="A695" s="9">
        <v>1491</v>
      </c>
      <c r="B695">
        <f t="shared" si="109"/>
        <v>1</v>
      </c>
      <c r="C695" s="20">
        <f>VLOOKUP(A695,'Absorption coefficient'!$C695:$D2528,2,FALSE)</f>
        <v>24.4651</v>
      </c>
      <c r="D695" s="19">
        <f t="shared" si="100"/>
        <v>2.44651</v>
      </c>
      <c r="E695" s="19">
        <f t="shared" si="101"/>
        <v>112.73785704187522</v>
      </c>
      <c r="F695" s="19">
        <f t="shared" si="102"/>
        <v>2.2699999999999999E-3</v>
      </c>
      <c r="G695" s="19">
        <f t="shared" si="103"/>
        <v>2.1272171000000002</v>
      </c>
      <c r="H695" s="19">
        <f t="shared" si="104"/>
        <v>1.1161749495394115</v>
      </c>
      <c r="I695" s="19">
        <f t="shared" si="105"/>
        <v>0.11161749495394116</v>
      </c>
      <c r="J695" s="19">
        <f t="shared" si="106"/>
        <v>0.23892078607272949</v>
      </c>
      <c r="K695" s="19">
        <f>VLOOKUP(A695,'Refractive index'!$C$5:$D$1430,2,FALSE)</f>
        <v>1.3507</v>
      </c>
      <c r="L695" s="19">
        <f>VLOOKUP(A695,'Refractive index'!$G$5:$H$1430,2,FALSE)</f>
        <v>1.31918</v>
      </c>
      <c r="M695" s="19">
        <f t="shared" si="107"/>
        <v>1.320756</v>
      </c>
      <c r="N695">
        <f t="shared" si="108"/>
        <v>8.494975532007662E-2</v>
      </c>
    </row>
    <row r="696" spans="1:14" x14ac:dyDescent="0.25">
      <c r="A696" s="9">
        <v>1492</v>
      </c>
      <c r="B696">
        <f t="shared" si="109"/>
        <v>1</v>
      </c>
      <c r="C696" s="20">
        <f>VLOOKUP(A696,'Absorption coefficient'!$C696:$D2529,2,FALSE)</f>
        <v>24.088349999999998</v>
      </c>
      <c r="D696" s="19">
        <f t="shared" si="100"/>
        <v>2.4088349999999998</v>
      </c>
      <c r="E696" s="19">
        <f t="shared" si="101"/>
        <v>112.54225685071904</v>
      </c>
      <c r="F696" s="19">
        <f t="shared" si="102"/>
        <v>2.2699999999999999E-3</v>
      </c>
      <c r="G696" s="19">
        <f t="shared" si="103"/>
        <v>2.1277652000000002</v>
      </c>
      <c r="H696" s="19">
        <f t="shared" si="104"/>
        <v>1.1142338778813625</v>
      </c>
      <c r="I696" s="19">
        <f t="shared" si="105"/>
        <v>0.11142338778813625</v>
      </c>
      <c r="J696" s="19">
        <f t="shared" si="106"/>
        <v>0.23850761854766922</v>
      </c>
      <c r="K696" s="19">
        <f>VLOOKUP(A696,'Refractive index'!$C$5:$D$1430,2,FALSE)</f>
        <v>1.3506899999999999</v>
      </c>
      <c r="L696" s="19">
        <f>VLOOKUP(A696,'Refractive index'!$G$5:$H$1430,2,FALSE)</f>
        <v>1.3191600000000001</v>
      </c>
      <c r="M696" s="19">
        <f t="shared" si="107"/>
        <v>1.3207365000000002</v>
      </c>
      <c r="N696">
        <f t="shared" si="108"/>
        <v>8.484806091627442E-2</v>
      </c>
    </row>
    <row r="697" spans="1:14" x14ac:dyDescent="0.25">
      <c r="A697" s="9">
        <v>1493</v>
      </c>
      <c r="B697">
        <f t="shared" si="109"/>
        <v>1</v>
      </c>
      <c r="C697" s="20">
        <f>VLOOKUP(A697,'Absorption coefficient'!$C697:$D2530,2,FALSE)</f>
        <v>23.795829999999999</v>
      </c>
      <c r="D697" s="19">
        <f t="shared" si="100"/>
        <v>2.3795829999999998</v>
      </c>
      <c r="E697" s="19">
        <f t="shared" si="101"/>
        <v>112.34712674046055</v>
      </c>
      <c r="F697" s="19">
        <f t="shared" si="102"/>
        <v>2.2699999999999999E-3</v>
      </c>
      <c r="G697" s="19">
        <f t="shared" si="103"/>
        <v>2.1283133000000003</v>
      </c>
      <c r="H697" s="19">
        <f t="shared" si="104"/>
        <v>1.1122974744561327</v>
      </c>
      <c r="I697" s="19">
        <f t="shared" si="105"/>
        <v>0.11122974744561327</v>
      </c>
      <c r="J697" s="19">
        <f t="shared" si="106"/>
        <v>0.23809559295632621</v>
      </c>
      <c r="K697" s="19">
        <f>VLOOKUP(A697,'Refractive index'!$C$5:$D$1430,2,FALSE)</f>
        <v>1.3506800000000001</v>
      </c>
      <c r="L697" s="19">
        <f>VLOOKUP(A697,'Refractive index'!$G$5:$H$1430,2,FALSE)</f>
        <v>1.31914</v>
      </c>
      <c r="M697" s="19">
        <f t="shared" si="107"/>
        <v>1.3207169999999999</v>
      </c>
      <c r="N697">
        <f t="shared" si="108"/>
        <v>8.4746434773167567E-2</v>
      </c>
    </row>
    <row r="698" spans="1:14" x14ac:dyDescent="0.25">
      <c r="A698" s="9">
        <v>1494</v>
      </c>
      <c r="B698">
        <f t="shared" si="109"/>
        <v>1</v>
      </c>
      <c r="C698" s="20">
        <f>VLOOKUP(A698,'Absorption coefficient'!$C698:$D2531,2,FALSE)</f>
        <v>23.566289999999999</v>
      </c>
      <c r="D698" s="19">
        <f t="shared" si="100"/>
        <v>2.3566289999999999</v>
      </c>
      <c r="E698" s="19">
        <f t="shared" si="101"/>
        <v>112.15246526764379</v>
      </c>
      <c r="F698" s="19">
        <f t="shared" si="102"/>
        <v>2.2699999999999999E-3</v>
      </c>
      <c r="G698" s="19">
        <f t="shared" si="103"/>
        <v>2.1288613999999999</v>
      </c>
      <c r="H698" s="19">
        <f t="shared" si="104"/>
        <v>1.1103657249240748</v>
      </c>
      <c r="I698" s="19">
        <f t="shared" si="105"/>
        <v>0.11103657249240748</v>
      </c>
      <c r="J698" s="19">
        <f t="shared" si="106"/>
        <v>0.23768471132166502</v>
      </c>
      <c r="K698" s="19">
        <f>VLOOKUP(A698,'Refractive index'!$C$5:$D$1430,2,FALSE)</f>
        <v>1.35067</v>
      </c>
      <c r="L698" s="19">
        <f>VLOOKUP(A698,'Refractive index'!$G$5:$H$1430,2,FALSE)</f>
        <v>1.3191200000000001</v>
      </c>
      <c r="M698" s="19">
        <f t="shared" si="107"/>
        <v>1.3206975000000001</v>
      </c>
      <c r="N698">
        <f t="shared" si="108"/>
        <v>8.4644876813402478E-2</v>
      </c>
    </row>
    <row r="699" spans="1:14" x14ac:dyDescent="0.25">
      <c r="A699" s="9">
        <v>1495</v>
      </c>
      <c r="B699">
        <f t="shared" si="109"/>
        <v>1</v>
      </c>
      <c r="C699" s="20">
        <f>VLOOKUP(A699,'Absorption coefficient'!$C699:$D2532,2,FALSE)</f>
        <v>23.365839999999999</v>
      </c>
      <c r="D699" s="19">
        <f t="shared" si="100"/>
        <v>2.3365839999999998</v>
      </c>
      <c r="E699" s="19">
        <f t="shared" si="101"/>
        <v>111.95827099420787</v>
      </c>
      <c r="F699" s="19">
        <f t="shared" si="102"/>
        <v>2.2699999999999999E-3</v>
      </c>
      <c r="G699" s="19">
        <f t="shared" si="103"/>
        <v>2.1294095</v>
      </c>
      <c r="H699" s="19">
        <f t="shared" si="104"/>
        <v>1.1084386149991508</v>
      </c>
      <c r="I699" s="19">
        <f t="shared" si="105"/>
        <v>0.11084386149991507</v>
      </c>
      <c r="J699" s="19">
        <f t="shared" si="106"/>
        <v>0.23727497563801125</v>
      </c>
      <c r="K699" s="19">
        <f>VLOOKUP(A699,'Refractive index'!$C$5:$D$1430,2,FALSE)</f>
        <v>1.35066</v>
      </c>
      <c r="L699" s="19">
        <f>VLOOKUP(A699,'Refractive index'!$G$5:$H$1430,2,FALSE)</f>
        <v>1.3190999999999999</v>
      </c>
      <c r="M699" s="19">
        <f t="shared" si="107"/>
        <v>1.320678</v>
      </c>
      <c r="N699">
        <f t="shared" si="108"/>
        <v>8.4543386962899633E-2</v>
      </c>
    </row>
    <row r="700" spans="1:14" x14ac:dyDescent="0.25">
      <c r="A700" s="9">
        <v>1496</v>
      </c>
      <c r="B700">
        <f t="shared" si="109"/>
        <v>1</v>
      </c>
      <c r="C700" s="20">
        <f>VLOOKUP(A700,'Absorption coefficient'!$C700:$D2533,2,FALSE)</f>
        <v>23.16058</v>
      </c>
      <c r="D700" s="19">
        <f t="shared" si="100"/>
        <v>2.316058</v>
      </c>
      <c r="E700" s="19">
        <f t="shared" si="101"/>
        <v>111.76454248746133</v>
      </c>
      <c r="F700" s="19">
        <f t="shared" si="102"/>
        <v>2.2699999999999999E-3</v>
      </c>
      <c r="G700" s="19">
        <f t="shared" si="103"/>
        <v>2.1299576</v>
      </c>
      <c r="H700" s="19">
        <f t="shared" si="104"/>
        <v>1.1065161304486753</v>
      </c>
      <c r="I700" s="19">
        <f t="shared" si="105"/>
        <v>0.11065161304486752</v>
      </c>
      <c r="J700" s="19">
        <f t="shared" si="106"/>
        <v>0.23686638787089143</v>
      </c>
      <c r="K700" s="19">
        <f>VLOOKUP(A700,'Refractive index'!$C$5:$D$1430,2,FALSE)</f>
        <v>1.3506499999999999</v>
      </c>
      <c r="L700" s="19">
        <f>VLOOKUP(A700,'Refractive index'!$G$5:$H$1430,2,FALSE)</f>
        <v>1.31908</v>
      </c>
      <c r="M700" s="19">
        <f t="shared" si="107"/>
        <v>1.3206585</v>
      </c>
      <c r="N700">
        <f t="shared" si="108"/>
        <v>8.4441965150842138E-2</v>
      </c>
    </row>
    <row r="701" spans="1:14" x14ac:dyDescent="0.25">
      <c r="A701" s="9">
        <v>1497</v>
      </c>
      <c r="B701">
        <f t="shared" si="109"/>
        <v>1</v>
      </c>
      <c r="C701" s="20">
        <f>VLOOKUP(A701,'Absorption coefficient'!$C701:$D2534,2,FALSE)</f>
        <v>22.916630000000001</v>
      </c>
      <c r="D701" s="19">
        <f t="shared" si="100"/>
        <v>2.2916630000000002</v>
      </c>
      <c r="E701" s="19">
        <f t="shared" si="101"/>
        <v>111.57127832006073</v>
      </c>
      <c r="F701" s="19">
        <f t="shared" si="102"/>
        <v>2.2699999999999999E-3</v>
      </c>
      <c r="G701" s="19">
        <f t="shared" si="103"/>
        <v>2.1305057000000001</v>
      </c>
      <c r="H701" s="19">
        <f t="shared" si="104"/>
        <v>1.1045982570931014</v>
      </c>
      <c r="I701" s="19">
        <f t="shared" si="105"/>
        <v>0.11045982570931015</v>
      </c>
      <c r="J701" s="19">
        <f t="shared" si="106"/>
        <v>0.23645894995687455</v>
      </c>
      <c r="K701" s="19">
        <f>VLOOKUP(A701,'Refractive index'!$C$5:$D$1430,2,FALSE)</f>
        <v>1.3506400000000001</v>
      </c>
      <c r="L701" s="19">
        <f>VLOOKUP(A701,'Refractive index'!$G$5:$H$1430,2,FALSE)</f>
        <v>1.3190599999999999</v>
      </c>
      <c r="M701" s="19">
        <f t="shared" si="107"/>
        <v>1.3206389999999999</v>
      </c>
      <c r="N701">
        <f t="shared" si="108"/>
        <v>8.4340611309667302E-2</v>
      </c>
    </row>
    <row r="702" spans="1:14" x14ac:dyDescent="0.25">
      <c r="A702" s="9">
        <v>1498</v>
      </c>
      <c r="B702">
        <f t="shared" si="109"/>
        <v>1</v>
      </c>
      <c r="C702" s="20">
        <f>VLOOKUP(A702,'Absorption coefficient'!$C702:$D2535,2,FALSE)</f>
        <v>22.6114</v>
      </c>
      <c r="D702" s="19">
        <f t="shared" si="100"/>
        <v>2.2611400000000001</v>
      </c>
      <c r="E702" s="19">
        <f t="shared" si="101"/>
        <v>111.37847706998559</v>
      </c>
      <c r="F702" s="19">
        <f t="shared" si="102"/>
        <v>2.2699999999999999E-3</v>
      </c>
      <c r="G702" s="19">
        <f t="shared" si="103"/>
        <v>2.1310538000000001</v>
      </c>
      <c r="H702" s="19">
        <f t="shared" si="104"/>
        <v>1.1026849808057759</v>
      </c>
      <c r="I702" s="19">
        <f t="shared" si="105"/>
        <v>0.11026849808057759</v>
      </c>
      <c r="J702" s="19">
        <f t="shared" si="106"/>
        <v>0.23605266380341705</v>
      </c>
      <c r="K702" s="19">
        <f>VLOOKUP(A702,'Refractive index'!$C$5:$D$1430,2,FALSE)</f>
        <v>1.3506199999999999</v>
      </c>
      <c r="L702" s="19">
        <f>VLOOKUP(A702,'Refractive index'!$G$5:$H$1430,2,FALSE)</f>
        <v>1.31904</v>
      </c>
      <c r="M702" s="19">
        <f t="shared" si="107"/>
        <v>1.320619</v>
      </c>
      <c r="N702">
        <f t="shared" si="108"/>
        <v>8.4239325375055268E-2</v>
      </c>
    </row>
    <row r="703" spans="1:14" x14ac:dyDescent="0.25">
      <c r="A703" s="9">
        <v>1499</v>
      </c>
      <c r="B703">
        <f t="shared" si="109"/>
        <v>1</v>
      </c>
      <c r="C703" s="20">
        <f>VLOOKUP(A703,'Absorption coefficient'!$C703:$D2536,2,FALSE)</f>
        <v>22.26754</v>
      </c>
      <c r="D703" s="19">
        <f t="shared" si="100"/>
        <v>2.2267540000000001</v>
      </c>
      <c r="E703" s="19">
        <f t="shared" si="101"/>
        <v>111.18613732051557</v>
      </c>
      <c r="F703" s="19">
        <f t="shared" si="102"/>
        <v>2.2699999999999999E-3</v>
      </c>
      <c r="G703" s="19">
        <f t="shared" si="103"/>
        <v>2.1316019000000002</v>
      </c>
      <c r="H703" s="19">
        <f t="shared" si="104"/>
        <v>1.1007762875127063</v>
      </c>
      <c r="I703" s="19">
        <f t="shared" si="105"/>
        <v>0.11007762875127063</v>
      </c>
      <c r="J703" s="19">
        <f t="shared" si="106"/>
        <v>0.23564753128870763</v>
      </c>
      <c r="K703" s="19">
        <f>VLOOKUP(A703,'Refractive index'!$C$5:$D$1430,2,FALSE)</f>
        <v>1.3506100000000001</v>
      </c>
      <c r="L703" s="19">
        <f>VLOOKUP(A703,'Refractive index'!$G$5:$H$1430,2,FALSE)</f>
        <v>1.3190200000000001</v>
      </c>
      <c r="M703" s="19">
        <f t="shared" si="107"/>
        <v>1.3205995000000001</v>
      </c>
      <c r="N703">
        <f t="shared" si="108"/>
        <v>8.4138107285918834E-2</v>
      </c>
    </row>
    <row r="704" spans="1:14" x14ac:dyDescent="0.25">
      <c r="A704" s="9">
        <v>1500</v>
      </c>
      <c r="B704">
        <f t="shared" si="109"/>
        <v>1</v>
      </c>
      <c r="C704" s="20">
        <f>VLOOKUP(A704,'Absorption coefficient'!$C704:$D2537,2,FALSE)</f>
        <v>21.91901</v>
      </c>
      <c r="D704" s="19">
        <f t="shared" si="100"/>
        <v>2.1919010000000001</v>
      </c>
      <c r="E704" s="19">
        <f t="shared" si="101"/>
        <v>110.99425766020805</v>
      </c>
      <c r="F704" s="19">
        <f t="shared" si="102"/>
        <v>2.2699999999999999E-3</v>
      </c>
      <c r="G704" s="19">
        <f t="shared" si="103"/>
        <v>2.1321500000000002</v>
      </c>
      <c r="H704" s="19">
        <f t="shared" si="104"/>
        <v>1.0988721631923446</v>
      </c>
      <c r="I704" s="19">
        <f t="shared" si="105"/>
        <v>0.10988721631923445</v>
      </c>
      <c r="J704" s="19">
        <f t="shared" si="106"/>
        <v>0.23524355426151666</v>
      </c>
      <c r="K704" s="19">
        <f>VLOOKUP(A704,'Refractive index'!$C$5:$D$1430,2,FALSE)</f>
        <v>1.3506</v>
      </c>
      <c r="L704" s="19">
        <f>VLOOKUP(A704,'Refractive index'!$G$5:$H$1430,2,FALSE)</f>
        <v>1.319</v>
      </c>
      <c r="M704" s="19">
        <f t="shared" si="107"/>
        <v>1.3205799999999999</v>
      </c>
      <c r="N704">
        <f t="shared" si="108"/>
        <v>8.4036956984393604E-2</v>
      </c>
    </row>
    <row r="705" spans="1:14" x14ac:dyDescent="0.25">
      <c r="A705" s="9">
        <v>1501</v>
      </c>
      <c r="B705">
        <f t="shared" si="109"/>
        <v>1</v>
      </c>
      <c r="C705" s="20">
        <f>VLOOKUP(A705,'Absorption coefficient'!$C705:$D2538,2,FALSE)</f>
        <v>21.59976</v>
      </c>
      <c r="D705" s="19">
        <f t="shared" si="100"/>
        <v>2.1599759999999999</v>
      </c>
      <c r="E705" s="19">
        <f t="shared" si="101"/>
        <v>110.80283668287248</v>
      </c>
      <c r="F705" s="19">
        <f t="shared" si="102"/>
        <v>2.2699999999999999E-3</v>
      </c>
      <c r="G705" s="19">
        <f t="shared" si="103"/>
        <v>2.1326981000000003</v>
      </c>
      <c r="H705" s="19">
        <f t="shared" si="104"/>
        <v>1.0969725938753276</v>
      </c>
      <c r="I705" s="19">
        <f t="shared" si="105"/>
        <v>0.10969725938753276</v>
      </c>
      <c r="J705" s="19">
        <f t="shared" si="106"/>
        <v>0.23484073454104692</v>
      </c>
      <c r="K705" s="19">
        <f>VLOOKUP(A705,'Refractive index'!$C$5:$D$1430,2,FALSE)</f>
        <v>1.35059</v>
      </c>
      <c r="L705" s="19">
        <f>VLOOKUP(A705,'Refractive index'!$G$5:$H$1430,2,FALSE)</f>
        <v>1.31898</v>
      </c>
      <c r="M705" s="19">
        <f t="shared" si="107"/>
        <v>1.3205605</v>
      </c>
      <c r="N705">
        <f t="shared" si="108"/>
        <v>8.3935874415824813E-2</v>
      </c>
    </row>
    <row r="706" spans="1:14" x14ac:dyDescent="0.25">
      <c r="A706" s="9">
        <v>1502</v>
      </c>
      <c r="B706">
        <f t="shared" si="109"/>
        <v>1</v>
      </c>
      <c r="C706" s="20">
        <f>VLOOKUP(A706,'Absorption coefficient'!$C706:$D2539,2,FALSE)</f>
        <v>21.334240000000001</v>
      </c>
      <c r="D706" s="19">
        <f t="shared" si="100"/>
        <v>2.1334240000000002</v>
      </c>
      <c r="E706" s="19">
        <f t="shared" si="101"/>
        <v>110.61187298755083</v>
      </c>
      <c r="F706" s="19">
        <f t="shared" si="102"/>
        <v>2.2699999999999999E-3</v>
      </c>
      <c r="G706" s="19">
        <f t="shared" si="103"/>
        <v>2.1332462000000003</v>
      </c>
      <c r="H706" s="19">
        <f t="shared" si="104"/>
        <v>1.0950775656442848</v>
      </c>
      <c r="I706" s="19">
        <f t="shared" si="105"/>
        <v>0.10950775656442849</v>
      </c>
      <c r="J706" s="19">
        <f t="shared" si="106"/>
        <v>0.23443907391678398</v>
      </c>
      <c r="K706" s="19">
        <f>VLOOKUP(A706,'Refractive index'!$C$5:$D$1430,2,FALSE)</f>
        <v>1.3505799999999999</v>
      </c>
      <c r="L706" s="19">
        <f>VLOOKUP(A706,'Refractive index'!$G$5:$H$1430,2,FALSE)</f>
        <v>1.3189599999999999</v>
      </c>
      <c r="M706" s="19">
        <f t="shared" si="107"/>
        <v>1.320541</v>
      </c>
      <c r="N706">
        <f t="shared" si="108"/>
        <v>8.3834859528759256E-2</v>
      </c>
    </row>
    <row r="707" spans="1:14" x14ac:dyDescent="0.25">
      <c r="A707" s="9">
        <v>1503</v>
      </c>
      <c r="B707">
        <f t="shared" si="109"/>
        <v>1</v>
      </c>
      <c r="C707" s="20">
        <f>VLOOKUP(A707,'Absorption coefficient'!$C707:$D2540,2,FALSE)</f>
        <v>21.108889999999999</v>
      </c>
      <c r="D707" s="19">
        <f t="shared" si="100"/>
        <v>2.1108889999999998</v>
      </c>
      <c r="E707" s="19">
        <f t="shared" si="101"/>
        <v>110.42136517849103</v>
      </c>
      <c r="F707" s="19">
        <f t="shared" si="102"/>
        <v>2.2699999999999999E-3</v>
      </c>
      <c r="G707" s="19">
        <f t="shared" si="103"/>
        <v>2.1337942999999999</v>
      </c>
      <c r="H707" s="19">
        <f t="shared" si="104"/>
        <v>1.0931870646335742</v>
      </c>
      <c r="I707" s="19">
        <f t="shared" si="105"/>
        <v>0.10931870646335742</v>
      </c>
      <c r="J707" s="19">
        <f t="shared" si="106"/>
        <v>0.2340385741483535</v>
      </c>
      <c r="K707" s="19">
        <f>VLOOKUP(A707,'Refractive index'!$C$5:$D$1430,2,FALSE)</f>
        <v>1.35057</v>
      </c>
      <c r="L707" s="19">
        <f>VLOOKUP(A707,'Refractive index'!$G$5:$H$1430,2,FALSE)</f>
        <v>1.31894</v>
      </c>
      <c r="M707" s="19">
        <f t="shared" si="107"/>
        <v>1.3205214999999999</v>
      </c>
      <c r="N707">
        <f t="shared" si="108"/>
        <v>8.3733912274930863E-2</v>
      </c>
    </row>
    <row r="708" spans="1:14" x14ac:dyDescent="0.25">
      <c r="A708" s="9">
        <v>1504</v>
      </c>
      <c r="B708">
        <f t="shared" si="109"/>
        <v>1</v>
      </c>
      <c r="C708" s="20">
        <f>VLOOKUP(A708,'Absorption coefficient'!$C708:$D2541,2,FALSE)</f>
        <v>20.900659999999998</v>
      </c>
      <c r="D708" s="19">
        <f t="shared" si="100"/>
        <v>2.0900659999999998</v>
      </c>
      <c r="E708" s="19">
        <f t="shared" si="101"/>
        <v>110.23131186512684</v>
      </c>
      <c r="F708" s="19">
        <f t="shared" si="102"/>
        <v>2.2699999999999999E-3</v>
      </c>
      <c r="G708" s="19">
        <f t="shared" si="103"/>
        <v>2.1343424</v>
      </c>
      <c r="H708" s="19">
        <f t="shared" si="104"/>
        <v>1.091301077029081</v>
      </c>
      <c r="I708" s="19">
        <f t="shared" si="105"/>
        <v>0.1091301077029081</v>
      </c>
      <c r="J708" s="19">
        <f t="shared" si="106"/>
        <v>0.23363923696537758</v>
      </c>
      <c r="K708" s="19">
        <f>VLOOKUP(A708,'Refractive index'!$C$5:$D$1430,2,FALSE)</f>
        <v>1.35056</v>
      </c>
      <c r="L708" s="19">
        <f>VLOOKUP(A708,'Refractive index'!$G$5:$H$1430,2,FALSE)</f>
        <v>1.3189200000000001</v>
      </c>
      <c r="M708" s="19">
        <f t="shared" si="107"/>
        <v>1.3205020000000001</v>
      </c>
      <c r="N708">
        <f t="shared" si="108"/>
        <v>8.3633032609251173E-2</v>
      </c>
    </row>
    <row r="709" spans="1:14" x14ac:dyDescent="0.25">
      <c r="A709" s="9">
        <v>1505</v>
      </c>
      <c r="B709">
        <f t="shared" si="109"/>
        <v>1</v>
      </c>
      <c r="C709" s="20">
        <f>VLOOKUP(A709,'Absorption coefficient'!$C709:$D2542,2,FALSE)</f>
        <v>20.68648</v>
      </c>
      <c r="D709" s="19">
        <f t="shared" ref="D709:D772" si="110">C709/10</f>
        <v>2.068648</v>
      </c>
      <c r="E709" s="19">
        <f t="shared" ref="E709:E772" si="111">18680000000*A709^-2.59</f>
        <v>110.04171166205469</v>
      </c>
      <c r="F709" s="19">
        <f t="shared" ref="F709:F772" si="112">$B$2*0.00227</f>
        <v>2.2699999999999999E-3</v>
      </c>
      <c r="G709" s="19">
        <f t="shared" ref="G709:G772" si="113">1.31+0.0005481*A709</f>
        <v>2.1348905</v>
      </c>
      <c r="H709" s="19">
        <f t="shared" ref="H709:H772" si="114">(E709/0.227)*F709*((1-F709)^(G709+1))/(1+F709*(G709-1))^(G709-1)</f>
        <v>1.0894195890679905</v>
      </c>
      <c r="I709" s="19">
        <f t="shared" ref="I709:I772" si="115">H709/10</f>
        <v>0.10894195890679906</v>
      </c>
      <c r="J709" s="19">
        <f t="shared" ref="J709:J772" si="116">1.094*((1-0.3516)/(1+EXP(0.0053*(A709-1555.497387)))+0.3516)-0.0005653*((1-0.1933)/(1+EXP(0.0053*(A709-1555.497387)))+0.1933)*A709</f>
        <v>0.23324106406733336</v>
      </c>
      <c r="K709" s="19">
        <f>VLOOKUP(A709,'Refractive index'!$C$5:$D$1430,2,FALSE)</f>
        <v>1.3505499999999999</v>
      </c>
      <c r="L709" s="19">
        <f>VLOOKUP(A709,'Refractive index'!$G$5:$H$1430,2,FALSE)</f>
        <v>1.3189</v>
      </c>
      <c r="M709" s="19">
        <f t="shared" ref="M709:M772" si="117">L709+(K709-L709)*(B709/20)</f>
        <v>1.3204825</v>
      </c>
      <c r="N709">
        <f t="shared" ref="N709:N772" si="118">I709*(1-J709)</f>
        <v>8.353222048979754E-2</v>
      </c>
    </row>
    <row r="710" spans="1:14" x14ac:dyDescent="0.25">
      <c r="A710" s="9">
        <v>1506</v>
      </c>
      <c r="B710">
        <f t="shared" si="109"/>
        <v>1</v>
      </c>
      <c r="C710" s="20">
        <f>VLOOKUP(A710,'Absorption coefficient'!$C710:$D2543,2,FALSE)</f>
        <v>20.443300000000001</v>
      </c>
      <c r="D710" s="19">
        <f t="shared" si="110"/>
        <v>2.04433</v>
      </c>
      <c r="E710" s="19">
        <f t="shared" si="111"/>
        <v>109.85256318900989</v>
      </c>
      <c r="F710" s="19">
        <f t="shared" si="112"/>
        <v>2.2699999999999999E-3</v>
      </c>
      <c r="G710" s="19">
        <f t="shared" si="113"/>
        <v>2.1354386000000001</v>
      </c>
      <c r="H710" s="19">
        <f t="shared" si="114"/>
        <v>1.087542587038546</v>
      </c>
      <c r="I710" s="19">
        <f t="shared" si="115"/>
        <v>0.10875425870385461</v>
      </c>
      <c r="J710" s="19">
        <f t="shared" si="116"/>
        <v>0.23284405712341527</v>
      </c>
      <c r="K710" s="19">
        <f>VLOOKUP(A710,'Refractive index'!$C$5:$D$1430,2,FALSE)</f>
        <v>1.3505400000000001</v>
      </c>
      <c r="L710" s="19">
        <f>VLOOKUP(A710,'Refractive index'!$G$5:$H$1430,2,FALSE)</f>
        <v>1.3188800000000001</v>
      </c>
      <c r="M710" s="19">
        <f t="shared" si="117"/>
        <v>1.3204630000000002</v>
      </c>
      <c r="N710">
        <f t="shared" si="118"/>
        <v>8.3431475877799602E-2</v>
      </c>
    </row>
    <row r="711" spans="1:14" x14ac:dyDescent="0.25">
      <c r="A711" s="9">
        <v>1507</v>
      </c>
      <c r="B711">
        <f t="shared" ref="B711:B774" si="119">$B$2</f>
        <v>1</v>
      </c>
      <c r="C711" s="20">
        <f>VLOOKUP(A711,'Absorption coefficient'!$C711:$D2544,2,FALSE)</f>
        <v>20.155940000000001</v>
      </c>
      <c r="D711" s="19">
        <f t="shared" si="110"/>
        <v>2.0155940000000001</v>
      </c>
      <c r="E711" s="19">
        <f t="shared" si="111"/>
        <v>109.66386507084468</v>
      </c>
      <c r="F711" s="19">
        <f t="shared" si="112"/>
        <v>2.2699999999999999E-3</v>
      </c>
      <c r="G711" s="19">
        <f t="shared" si="113"/>
        <v>2.1359867000000001</v>
      </c>
      <c r="H711" s="19">
        <f t="shared" si="114"/>
        <v>1.085670057279839</v>
      </c>
      <c r="I711" s="19">
        <f t="shared" si="115"/>
        <v>0.1085670057279839</v>
      </c>
      <c r="J711" s="19">
        <f t="shared" si="116"/>
        <v>0.23244821777239844</v>
      </c>
      <c r="K711" s="19">
        <f>VLOOKUP(A711,'Refractive index'!$C$5:$D$1430,2,FALSE)</f>
        <v>1.35053</v>
      </c>
      <c r="L711" s="19">
        <f>VLOOKUP(A711,'Refractive index'!$G$5:$H$1430,2,FALSE)</f>
        <v>1.3188599999999999</v>
      </c>
      <c r="M711" s="19">
        <f t="shared" si="117"/>
        <v>1.3204434999999999</v>
      </c>
      <c r="N711">
        <f t="shared" si="118"/>
        <v>8.3330798737628275E-2</v>
      </c>
    </row>
    <row r="712" spans="1:14" x14ac:dyDescent="0.25">
      <c r="A712" s="9">
        <v>1508</v>
      </c>
      <c r="B712">
        <f t="shared" si="119"/>
        <v>1</v>
      </c>
      <c r="C712" s="20">
        <f>VLOOKUP(A712,'Absorption coefficient'!$C712:$D2545,2,FALSE)</f>
        <v>19.840769999999999</v>
      </c>
      <c r="D712" s="19">
        <f t="shared" si="110"/>
        <v>1.9840769999999999</v>
      </c>
      <c r="E712" s="19">
        <f t="shared" si="111"/>
        <v>109.47561593750758</v>
      </c>
      <c r="F712" s="19">
        <f t="shared" si="112"/>
        <v>2.2699999999999999E-3</v>
      </c>
      <c r="G712" s="19">
        <f t="shared" si="113"/>
        <v>2.1365348000000002</v>
      </c>
      <c r="H712" s="19">
        <f t="shared" si="114"/>
        <v>1.0838019861815953</v>
      </c>
      <c r="I712" s="19">
        <f t="shared" si="115"/>
        <v>0.10838019861815953</v>
      </c>
      <c r="J712" s="19">
        <f t="shared" si="116"/>
        <v>0.23205354762250541</v>
      </c>
      <c r="K712" s="19">
        <f>VLOOKUP(A712,'Refractive index'!$C$5:$D$1430,2,FALSE)</f>
        <v>1.3505100000000001</v>
      </c>
      <c r="L712" s="19">
        <f>VLOOKUP(A712,'Refractive index'!$G$5:$H$1430,2,FALSE)</f>
        <v>1.31884</v>
      </c>
      <c r="M712" s="19">
        <f t="shared" si="117"/>
        <v>1.3204235</v>
      </c>
      <c r="N712">
        <f t="shared" si="118"/>
        <v>8.323018903678385E-2</v>
      </c>
    </row>
    <row r="713" spans="1:14" x14ac:dyDescent="0.25">
      <c r="A713" s="9">
        <v>1509</v>
      </c>
      <c r="B713">
        <f t="shared" si="119"/>
        <v>1</v>
      </c>
      <c r="C713" s="20">
        <f>VLOOKUP(A713,'Absorption coefficient'!$C713:$D2546,2,FALSE)</f>
        <v>19.52205</v>
      </c>
      <c r="D713" s="19">
        <f t="shared" si="110"/>
        <v>1.952205</v>
      </c>
      <c r="E713" s="19">
        <f t="shared" si="111"/>
        <v>109.28781442401815</v>
      </c>
      <c r="F713" s="19">
        <f t="shared" si="112"/>
        <v>2.2699999999999999E-3</v>
      </c>
      <c r="G713" s="19">
        <f t="shared" si="113"/>
        <v>2.1370829000000002</v>
      </c>
      <c r="H713" s="19">
        <f t="shared" si="114"/>
        <v>1.0819383601839299</v>
      </c>
      <c r="I713" s="19">
        <f t="shared" si="115"/>
        <v>0.10819383601839298</v>
      </c>
      <c r="J713" s="19">
        <f t="shared" si="116"/>
        <v>0.23166004825127406</v>
      </c>
      <c r="K713" s="19">
        <f>VLOOKUP(A713,'Refractive index'!$C$5:$D$1430,2,FALSE)</f>
        <v>1.3505</v>
      </c>
      <c r="L713" s="19">
        <f>VLOOKUP(A713,'Refractive index'!$G$5:$H$1430,2,FALSE)</f>
        <v>1.3188200000000001</v>
      </c>
      <c r="M713" s="19">
        <f t="shared" si="117"/>
        <v>1.3204040000000001</v>
      </c>
      <c r="N713">
        <f t="shared" si="118"/>
        <v>8.3129646745881636E-2</v>
      </c>
    </row>
    <row r="714" spans="1:14" x14ac:dyDescent="0.25">
      <c r="A714" s="9">
        <v>1510</v>
      </c>
      <c r="B714">
        <f t="shared" si="119"/>
        <v>1</v>
      </c>
      <c r="C714" s="20">
        <f>VLOOKUP(A714,'Absorption coefficient'!$C714:$D2547,2,FALSE)</f>
        <v>19.224049999999998</v>
      </c>
      <c r="D714" s="19">
        <f t="shared" si="110"/>
        <v>1.9224049999999999</v>
      </c>
      <c r="E714" s="19">
        <f t="shared" si="111"/>
        <v>109.10045917044725</v>
      </c>
      <c r="F714" s="19">
        <f t="shared" si="112"/>
        <v>2.2699999999999999E-3</v>
      </c>
      <c r="G714" s="19">
        <f t="shared" si="113"/>
        <v>2.1376310000000003</v>
      </c>
      <c r="H714" s="19">
        <f t="shared" si="114"/>
        <v>1.0800791657771498</v>
      </c>
      <c r="I714" s="19">
        <f t="shared" si="115"/>
        <v>0.10800791657771498</v>
      </c>
      <c r="J714" s="19">
        <f t="shared" si="116"/>
        <v>0.23126772120542882</v>
      </c>
      <c r="K714" s="19">
        <f>VLOOKUP(A714,'Refractive index'!$C$5:$D$1430,2,FALSE)</f>
        <v>1.35049</v>
      </c>
      <c r="L714" s="19">
        <f>VLOOKUP(A714,'Refractive index'!$G$5:$H$1430,2,FALSE)</f>
        <v>1.3188</v>
      </c>
      <c r="M714" s="19">
        <f t="shared" si="117"/>
        <v>1.3203845000000001</v>
      </c>
      <c r="N714">
        <f t="shared" si="118"/>
        <v>8.3029171838640781E-2</v>
      </c>
    </row>
    <row r="715" spans="1:14" x14ac:dyDescent="0.25">
      <c r="A715" s="9">
        <v>1511</v>
      </c>
      <c r="B715">
        <f t="shared" si="119"/>
        <v>1</v>
      </c>
      <c r="C715" s="20">
        <f>VLOOKUP(A715,'Absorption coefficient'!$C715:$D2548,2,FALSE)</f>
        <v>18.96452</v>
      </c>
      <c r="D715" s="19">
        <f t="shared" si="110"/>
        <v>1.896452</v>
      </c>
      <c r="E715" s="19">
        <f t="shared" si="111"/>
        <v>108.91354882189398</v>
      </c>
      <c r="F715" s="19">
        <f t="shared" si="112"/>
        <v>2.2699999999999999E-3</v>
      </c>
      <c r="G715" s="19">
        <f t="shared" si="113"/>
        <v>2.1381791000000003</v>
      </c>
      <c r="H715" s="19">
        <f t="shared" si="114"/>
        <v>1.0782243895015216</v>
      </c>
      <c r="I715" s="19">
        <f t="shared" si="115"/>
        <v>0.10782243895015216</v>
      </c>
      <c r="J715" s="19">
        <f t="shared" si="116"/>
        <v>0.23087656800075418</v>
      </c>
      <c r="K715" s="19">
        <f>VLOOKUP(A715,'Refractive index'!$C$5:$D$1430,2,FALSE)</f>
        <v>1.3504799999999999</v>
      </c>
      <c r="L715" s="19">
        <f>VLOOKUP(A715,'Refractive index'!$G$5:$H$1430,2,FALSE)</f>
        <v>1.3187800000000001</v>
      </c>
      <c r="M715" s="19">
        <f t="shared" si="117"/>
        <v>1.320365</v>
      </c>
      <c r="N715">
        <f t="shared" si="118"/>
        <v>8.2928764291870183E-2</v>
      </c>
    </row>
    <row r="716" spans="1:14" x14ac:dyDescent="0.25">
      <c r="A716" s="9">
        <v>1512</v>
      </c>
      <c r="B716">
        <f t="shared" si="119"/>
        <v>1</v>
      </c>
      <c r="C716" s="20">
        <f>VLOOKUP(A716,'Absorption coefficient'!$C716:$D2549,2,FALSE)</f>
        <v>18.735279999999999</v>
      </c>
      <c r="D716" s="19">
        <f t="shared" si="110"/>
        <v>1.8735279999999999</v>
      </c>
      <c r="E716" s="19">
        <f t="shared" si="111"/>
        <v>108.72708202846422</v>
      </c>
      <c r="F716" s="19">
        <f t="shared" si="112"/>
        <v>2.2699999999999999E-3</v>
      </c>
      <c r="G716" s="19">
        <f t="shared" si="113"/>
        <v>2.1387271999999999</v>
      </c>
      <c r="H716" s="19">
        <f t="shared" si="114"/>
        <v>1.0763740179470636</v>
      </c>
      <c r="I716" s="19">
        <f t="shared" si="115"/>
        <v>0.10763740179470635</v>
      </c>
      <c r="J716" s="19">
        <f t="shared" si="116"/>
        <v>0.23048659012196893</v>
      </c>
      <c r="K716" s="19">
        <f>VLOOKUP(A716,'Refractive index'!$C$5:$D$1430,2,FALSE)</f>
        <v>1.3504700000000001</v>
      </c>
      <c r="L716" s="19">
        <f>VLOOKUP(A716,'Refractive index'!$G$5:$H$1430,2,FALSE)</f>
        <v>1.3187599999999999</v>
      </c>
      <c r="M716" s="19">
        <f t="shared" si="117"/>
        <v>1.3203454999999999</v>
      </c>
      <c r="N716">
        <f t="shared" si="118"/>
        <v>8.2828424085456182E-2</v>
      </c>
    </row>
    <row r="717" spans="1:14" x14ac:dyDescent="0.25">
      <c r="A717" s="9">
        <v>1513</v>
      </c>
      <c r="B717">
        <f t="shared" si="119"/>
        <v>1</v>
      </c>
      <c r="C717" s="20">
        <f>VLOOKUP(A717,'Absorption coefficient'!$C717:$D2550,2,FALSE)</f>
        <v>18.521619999999999</v>
      </c>
      <c r="D717" s="19">
        <f t="shared" si="110"/>
        <v>1.8521619999999999</v>
      </c>
      <c r="E717" s="19">
        <f t="shared" si="111"/>
        <v>108.5410574452478</v>
      </c>
      <c r="F717" s="19">
        <f t="shared" si="112"/>
        <v>2.2699999999999999E-3</v>
      </c>
      <c r="G717" s="19">
        <f t="shared" si="113"/>
        <v>2.1392753</v>
      </c>
      <c r="H717" s="19">
        <f t="shared" si="114"/>
        <v>1.0745280377533142</v>
      </c>
      <c r="I717" s="19">
        <f t="shared" si="115"/>
        <v>0.10745280377533142</v>
      </c>
      <c r="J717" s="19">
        <f t="shared" si="116"/>
        <v>0.23009778902260647</v>
      </c>
      <c r="K717" s="19">
        <f>VLOOKUP(A717,'Refractive index'!$C$5:$D$1430,2,FALSE)</f>
        <v>1.35046</v>
      </c>
      <c r="L717" s="19">
        <f>VLOOKUP(A717,'Refractive index'!$G$5:$H$1430,2,FALSE)</f>
        <v>1.31874</v>
      </c>
      <c r="M717" s="19">
        <f t="shared" si="117"/>
        <v>1.3203260000000001</v>
      </c>
      <c r="N717">
        <f t="shared" si="118"/>
        <v>8.272815120234768E-2</v>
      </c>
    </row>
    <row r="718" spans="1:14" x14ac:dyDescent="0.25">
      <c r="A718" s="9">
        <v>1514</v>
      </c>
      <c r="B718">
        <f t="shared" si="119"/>
        <v>1</v>
      </c>
      <c r="C718" s="20">
        <f>VLOOKUP(A718,'Absorption coefficient'!$C718:$D2551,2,FALSE)</f>
        <v>18.308859999999999</v>
      </c>
      <c r="D718" s="19">
        <f t="shared" si="110"/>
        <v>1.830886</v>
      </c>
      <c r="E718" s="19">
        <f t="shared" si="111"/>
        <v>108.35547373229919</v>
      </c>
      <c r="F718" s="19">
        <f t="shared" si="112"/>
        <v>2.2699999999999999E-3</v>
      </c>
      <c r="G718" s="19">
        <f t="shared" si="113"/>
        <v>2.1398234</v>
      </c>
      <c r="H718" s="19">
        <f t="shared" si="114"/>
        <v>1.0726864356091421</v>
      </c>
      <c r="I718" s="19">
        <f t="shared" si="115"/>
        <v>0.10726864356091421</v>
      </c>
      <c r="J718" s="19">
        <f t="shared" si="116"/>
        <v>0.22971016612489303</v>
      </c>
      <c r="K718" s="19">
        <f>VLOOKUP(A718,'Refractive index'!$C$5:$D$1430,2,FALSE)</f>
        <v>1.3504499999999999</v>
      </c>
      <c r="L718" s="19">
        <f>VLOOKUP(A718,'Refractive index'!$G$5:$H$1430,2,FALSE)</f>
        <v>1.3187199999999999</v>
      </c>
      <c r="M718" s="19">
        <f t="shared" si="117"/>
        <v>1.3203064999999998</v>
      </c>
      <c r="N718">
        <f t="shared" si="118"/>
        <v>8.2627945628544669E-2</v>
      </c>
    </row>
    <row r="719" spans="1:14" x14ac:dyDescent="0.25">
      <c r="A719" s="9">
        <v>1515</v>
      </c>
      <c r="B719">
        <f t="shared" si="119"/>
        <v>1</v>
      </c>
      <c r="C719" s="20">
        <f>VLOOKUP(A719,'Absorption coefficient'!$C719:$D2552,2,FALSE)</f>
        <v>18.0823</v>
      </c>
      <c r="D719" s="19">
        <f t="shared" si="110"/>
        <v>1.80823</v>
      </c>
      <c r="E719" s="19">
        <f t="shared" si="111"/>
        <v>108.17032955461258</v>
      </c>
      <c r="F719" s="19">
        <f t="shared" si="112"/>
        <v>2.2699999999999999E-3</v>
      </c>
      <c r="G719" s="19">
        <f t="shared" si="113"/>
        <v>2.1403715000000001</v>
      </c>
      <c r="H719" s="19">
        <f t="shared" si="114"/>
        <v>1.0708491982524995</v>
      </c>
      <c r="I719" s="19">
        <f t="shared" si="115"/>
        <v>0.10708491982524995</v>
      </c>
      <c r="J719" s="19">
        <f t="shared" si="116"/>
        <v>0.2293237228196312</v>
      </c>
      <c r="K719" s="19">
        <f>VLOOKUP(A719,'Refractive index'!$C$5:$D$1430,2,FALSE)</f>
        <v>1.3504400000000001</v>
      </c>
      <c r="L719" s="19">
        <f>VLOOKUP(A719,'Refractive index'!$G$5:$H$1430,2,FALSE)</f>
        <v>1.3187</v>
      </c>
      <c r="M719" s="19">
        <f t="shared" si="117"/>
        <v>1.320287</v>
      </c>
      <c r="N719">
        <f t="shared" si="118"/>
        <v>8.2527807353081906E-2</v>
      </c>
    </row>
    <row r="720" spans="1:14" x14ac:dyDescent="0.25">
      <c r="A720" s="9">
        <v>1516</v>
      </c>
      <c r="B720">
        <f t="shared" si="119"/>
        <v>1</v>
      </c>
      <c r="C720" s="20">
        <f>VLOOKUP(A720,'Absorption coefficient'!$C720:$D2553,2,FALSE)</f>
        <v>17.831910000000001</v>
      </c>
      <c r="D720" s="19">
        <f t="shared" si="110"/>
        <v>1.783191</v>
      </c>
      <c r="E720" s="19">
        <f t="shared" si="111"/>
        <v>107.98562358210309</v>
      </c>
      <c r="F720" s="19">
        <f t="shared" si="112"/>
        <v>2.2699999999999999E-3</v>
      </c>
      <c r="G720" s="19">
        <f t="shared" si="113"/>
        <v>2.1409196000000001</v>
      </c>
      <c r="H720" s="19">
        <f t="shared" si="114"/>
        <v>1.0690163124702325</v>
      </c>
      <c r="I720" s="19">
        <f t="shared" si="115"/>
        <v>0.10690163124702326</v>
      </c>
      <c r="J720" s="19">
        <f t="shared" si="116"/>
        <v>0.22893846046608712</v>
      </c>
      <c r="K720" s="19">
        <f>VLOOKUP(A720,'Refractive index'!$C$5:$D$1430,2,FALSE)</f>
        <v>1.35043</v>
      </c>
      <c r="L720" s="19">
        <f>VLOOKUP(A720,'Refractive index'!$G$5:$H$1430,2,FALSE)</f>
        <v>1.3186800000000001</v>
      </c>
      <c r="M720" s="19">
        <f t="shared" si="117"/>
        <v>1.3202675000000001</v>
      </c>
      <c r="N720">
        <f t="shared" si="118"/>
        <v>8.2427736368016397E-2</v>
      </c>
    </row>
    <row r="721" spans="1:14" x14ac:dyDescent="0.25">
      <c r="A721" s="9">
        <v>1517</v>
      </c>
      <c r="B721">
        <f t="shared" si="119"/>
        <v>1</v>
      </c>
      <c r="C721" s="20">
        <f>VLOOKUP(A721,'Absorption coefficient'!$C721:$D2554,2,FALSE)</f>
        <v>17.56625</v>
      </c>
      <c r="D721" s="19">
        <f t="shared" si="110"/>
        <v>1.7566250000000001</v>
      </c>
      <c r="E721" s="19">
        <f t="shared" si="111"/>
        <v>107.80135448958519</v>
      </c>
      <c r="F721" s="19">
        <f t="shared" si="112"/>
        <v>2.2699999999999999E-3</v>
      </c>
      <c r="G721" s="19">
        <f t="shared" si="113"/>
        <v>2.1414677000000002</v>
      </c>
      <c r="H721" s="19">
        <f t="shared" si="114"/>
        <v>1.0671877650978709</v>
      </c>
      <c r="I721" s="19">
        <f t="shared" si="115"/>
        <v>0.10671877650978709</v>
      </c>
      <c r="J721" s="19">
        <f t="shared" si="116"/>
        <v>0.22855438039187514</v>
      </c>
      <c r="K721" s="19">
        <f>VLOOKUP(A721,'Refractive index'!$C$5:$D$1430,2,FALSE)</f>
        <v>1.35042</v>
      </c>
      <c r="L721" s="19">
        <f>VLOOKUP(A721,'Refractive index'!$G$5:$H$1430,2,FALSE)</f>
        <v>1.3186599999999999</v>
      </c>
      <c r="M721" s="19">
        <f t="shared" si="117"/>
        <v>1.3202479999999999</v>
      </c>
      <c r="N721">
        <f t="shared" si="118"/>
        <v>8.23277326684137E-2</v>
      </c>
    </row>
    <row r="722" spans="1:14" x14ac:dyDescent="0.25">
      <c r="A722" s="9">
        <v>1518</v>
      </c>
      <c r="B722">
        <f t="shared" si="119"/>
        <v>1</v>
      </c>
      <c r="C722" s="20">
        <f>VLOOKUP(A722,'Absorption coefficient'!$C722:$D2555,2,FALSE)</f>
        <v>17.29852</v>
      </c>
      <c r="D722" s="19">
        <f t="shared" si="110"/>
        <v>1.7298519999999999</v>
      </c>
      <c r="E722" s="19">
        <f t="shared" si="111"/>
        <v>107.61752095674919</v>
      </c>
      <c r="F722" s="19">
        <f t="shared" si="112"/>
        <v>2.2699999999999999E-3</v>
      </c>
      <c r="G722" s="19">
        <f t="shared" si="113"/>
        <v>2.1420158000000002</v>
      </c>
      <c r="H722" s="19">
        <f t="shared" si="114"/>
        <v>1.0653635430193893</v>
      </c>
      <c r="I722" s="19">
        <f t="shared" si="115"/>
        <v>0.10653635430193893</v>
      </c>
      <c r="J722" s="19">
        <f t="shared" si="116"/>
        <v>0.22817148389285047</v>
      </c>
      <c r="K722" s="19">
        <f>VLOOKUP(A722,'Refractive index'!$C$5:$D$1430,2,FALSE)</f>
        <v>1.3504100000000001</v>
      </c>
      <c r="L722" s="19">
        <f>VLOOKUP(A722,'Refractive index'!$G$5:$H$1430,2,FALSE)</f>
        <v>1.31864</v>
      </c>
      <c r="M722" s="19">
        <f t="shared" si="117"/>
        <v>1.3202285</v>
      </c>
      <c r="N722">
        <f t="shared" si="118"/>
        <v>8.2227796252331065E-2</v>
      </c>
    </row>
    <row r="723" spans="1:14" x14ac:dyDescent="0.25">
      <c r="A723" s="9">
        <v>1519</v>
      </c>
      <c r="B723">
        <f t="shared" si="119"/>
        <v>1</v>
      </c>
      <c r="C723" s="20">
        <f>VLOOKUP(A723,'Absorption coefficient'!$C723:$D2556,2,FALSE)</f>
        <v>17.04195</v>
      </c>
      <c r="D723" s="19">
        <f t="shared" si="110"/>
        <v>1.7041949999999999</v>
      </c>
      <c r="E723" s="19">
        <f t="shared" si="111"/>
        <v>107.4341216681424</v>
      </c>
      <c r="F723" s="19">
        <f t="shared" si="112"/>
        <v>2.2699999999999999E-3</v>
      </c>
      <c r="G723" s="19">
        <f t="shared" si="113"/>
        <v>2.1425638999999999</v>
      </c>
      <c r="H723" s="19">
        <f t="shared" si="114"/>
        <v>1.0635436331670247</v>
      </c>
      <c r="I723" s="19">
        <f t="shared" si="115"/>
        <v>0.10635436331670248</v>
      </c>
      <c r="J723" s="19">
        <f t="shared" si="116"/>
        <v>0.22778977223300179</v>
      </c>
      <c r="K723" s="19">
        <f>VLOOKUP(A723,'Refractive index'!$C$5:$D$1430,2,FALSE)</f>
        <v>1.3504</v>
      </c>
      <c r="L723" s="19">
        <f>VLOOKUP(A723,'Refractive index'!$G$5:$H$1430,2,FALSE)</f>
        <v>1.3186199999999999</v>
      </c>
      <c r="M723" s="19">
        <f t="shared" si="117"/>
        <v>1.320209</v>
      </c>
      <c r="N723">
        <f t="shared" si="118"/>
        <v>8.2127927120804897E-2</v>
      </c>
    </row>
    <row r="724" spans="1:14" x14ac:dyDescent="0.25">
      <c r="A724" s="9">
        <v>1520</v>
      </c>
      <c r="B724">
        <f t="shared" si="119"/>
        <v>1</v>
      </c>
      <c r="C724" s="20">
        <f>VLOOKUP(A724,'Absorption coefficient'!$C724:$D2557,2,FALSE)</f>
        <v>16.807259999999999</v>
      </c>
      <c r="D724" s="19">
        <f t="shared" si="110"/>
        <v>1.6807259999999999</v>
      </c>
      <c r="E724" s="19">
        <f t="shared" si="111"/>
        <v>107.25115531314829</v>
      </c>
      <c r="F724" s="19">
        <f t="shared" si="112"/>
        <v>2.2699999999999999E-3</v>
      </c>
      <c r="G724" s="19">
        <f t="shared" si="113"/>
        <v>2.1431120000000004</v>
      </c>
      <c r="H724" s="19">
        <f t="shared" si="114"/>
        <v>1.0617280225210661</v>
      </c>
      <c r="I724" s="19">
        <f t="shared" si="115"/>
        <v>0.10617280225210661</v>
      </c>
      <c r="J724" s="19">
        <f t="shared" si="116"/>
        <v>0.22740924664434548</v>
      </c>
      <c r="K724" s="19">
        <f>VLOOKUP(A724,'Refractive index'!$C$5:$D$1430,2,FALSE)</f>
        <v>1.3503799999999999</v>
      </c>
      <c r="L724" s="19">
        <f>VLOOKUP(A724,'Refractive index'!$G$5:$H$1430,2,FALSE)</f>
        <v>1.3186</v>
      </c>
      <c r="M724" s="19">
        <f t="shared" si="117"/>
        <v>1.3201890000000001</v>
      </c>
      <c r="N724">
        <f t="shared" si="118"/>
        <v>8.2028125277835984E-2</v>
      </c>
    </row>
    <row r="725" spans="1:14" x14ac:dyDescent="0.25">
      <c r="A725" s="9">
        <v>1521</v>
      </c>
      <c r="B725">
        <f t="shared" si="119"/>
        <v>1</v>
      </c>
      <c r="C725" s="20">
        <f>VLOOKUP(A725,'Absorption coefficient'!$C725:$D2558,2,FALSE)</f>
        <v>16.595289999999999</v>
      </c>
      <c r="D725" s="19">
        <f t="shared" si="110"/>
        <v>1.6595289999999998</v>
      </c>
      <c r="E725" s="19">
        <f t="shared" si="111"/>
        <v>107.06862058596313</v>
      </c>
      <c r="F725" s="19">
        <f t="shared" si="112"/>
        <v>2.2699999999999999E-3</v>
      </c>
      <c r="G725" s="19">
        <f t="shared" si="113"/>
        <v>2.1436601</v>
      </c>
      <c r="H725" s="19">
        <f t="shared" si="114"/>
        <v>1.0599166981096246</v>
      </c>
      <c r="I725" s="19">
        <f t="shared" si="115"/>
        <v>0.10599166981096246</v>
      </c>
      <c r="J725" s="19">
        <f t="shared" si="116"/>
        <v>0.22702990832682479</v>
      </c>
      <c r="K725" s="19">
        <f>VLOOKUP(A725,'Refractive index'!$C$5:$D$1430,2,FALSE)</f>
        <v>1.3503700000000001</v>
      </c>
      <c r="L725" s="19">
        <f>VLOOKUP(A725,'Refractive index'!$G$5:$H$1430,2,FALSE)</f>
        <v>1.3185800000000001</v>
      </c>
      <c r="M725" s="19">
        <f t="shared" si="117"/>
        <v>1.3201695</v>
      </c>
      <c r="N725">
        <f t="shared" si="118"/>
        <v>8.1928390730372572E-2</v>
      </c>
    </row>
    <row r="726" spans="1:14" x14ac:dyDescent="0.25">
      <c r="A726" s="9">
        <v>1522</v>
      </c>
      <c r="B726">
        <f t="shared" si="119"/>
        <v>1</v>
      </c>
      <c r="C726" s="20">
        <f>VLOOKUP(A726,'Absorption coefficient'!$C726:$D2559,2,FALSE)</f>
        <v>16.40436</v>
      </c>
      <c r="D726" s="19">
        <f t="shared" si="110"/>
        <v>1.640436</v>
      </c>
      <c r="E726" s="19">
        <f t="shared" si="111"/>
        <v>106.88651618557731</v>
      </c>
      <c r="F726" s="19">
        <f t="shared" si="112"/>
        <v>2.2699999999999999E-3</v>
      </c>
      <c r="G726" s="19">
        <f t="shared" si="113"/>
        <v>2.1442082</v>
      </c>
      <c r="H726" s="19">
        <f t="shared" si="114"/>
        <v>1.0581096470084466</v>
      </c>
      <c r="I726" s="19">
        <f t="shared" si="115"/>
        <v>0.10581096470084465</v>
      </c>
      <c r="J726" s="19">
        <f t="shared" si="116"/>
        <v>0.22665175844820973</v>
      </c>
      <c r="K726" s="19">
        <f>VLOOKUP(A726,'Refractive index'!$C$5:$D$1430,2,FALSE)</f>
        <v>1.35036</v>
      </c>
      <c r="L726" s="19">
        <f>VLOOKUP(A726,'Refractive index'!$G$5:$H$1430,2,FALSE)</f>
        <v>1.31856</v>
      </c>
      <c r="M726" s="19">
        <f t="shared" si="117"/>
        <v>1.3201499999999999</v>
      </c>
      <c r="N726">
        <f t="shared" si="118"/>
        <v>8.182872348829677E-2</v>
      </c>
    </row>
    <row r="727" spans="1:14" x14ac:dyDescent="0.25">
      <c r="A727" s="9">
        <v>1523</v>
      </c>
      <c r="B727">
        <f t="shared" si="119"/>
        <v>1</v>
      </c>
      <c r="C727" s="20">
        <f>VLOOKUP(A727,'Absorption coefficient'!$C727:$D2560,2,FALSE)</f>
        <v>16.23282</v>
      </c>
      <c r="D727" s="19">
        <f t="shared" si="110"/>
        <v>1.6232820000000001</v>
      </c>
      <c r="E727" s="19">
        <f t="shared" si="111"/>
        <v>106.7048408157542</v>
      </c>
      <c r="F727" s="19">
        <f t="shared" si="112"/>
        <v>2.2699999999999999E-3</v>
      </c>
      <c r="G727" s="19">
        <f t="shared" si="113"/>
        <v>2.1447563000000001</v>
      </c>
      <c r="H727" s="19">
        <f t="shared" si="114"/>
        <v>1.0563068563407032</v>
      </c>
      <c r="I727" s="19">
        <f t="shared" si="115"/>
        <v>0.10563068563407033</v>
      </c>
      <c r="J727" s="19">
        <f t="shared" si="116"/>
        <v>0.22627479814400064</v>
      </c>
      <c r="K727" s="19">
        <f>VLOOKUP(A727,'Refractive index'!$C$5:$D$1430,2,FALSE)</f>
        <v>1.3503499999999999</v>
      </c>
      <c r="L727" s="19">
        <f>VLOOKUP(A727,'Refractive index'!$G$5:$H$1430,2,FALSE)</f>
        <v>1.31854</v>
      </c>
      <c r="M727" s="19">
        <f t="shared" si="117"/>
        <v>1.3201305000000001</v>
      </c>
      <c r="N727">
        <f t="shared" si="118"/>
        <v>8.1729123564408673E-2</v>
      </c>
    </row>
    <row r="728" spans="1:14" x14ac:dyDescent="0.25">
      <c r="A728" s="9">
        <v>1524</v>
      </c>
      <c r="B728">
        <f t="shared" si="119"/>
        <v>1</v>
      </c>
      <c r="C728" s="20">
        <f>VLOOKUP(A728,'Absorption coefficient'!$C728:$D2561,2,FALSE)</f>
        <v>16.07902</v>
      </c>
      <c r="D728" s="19">
        <f t="shared" si="110"/>
        <v>1.6079019999999999</v>
      </c>
      <c r="E728" s="19">
        <f t="shared" si="111"/>
        <v>106.52359318500842</v>
      </c>
      <c r="F728" s="19">
        <f t="shared" si="112"/>
        <v>2.2699999999999999E-3</v>
      </c>
      <c r="G728" s="19">
        <f t="shared" si="113"/>
        <v>2.1453044000000001</v>
      </c>
      <c r="H728" s="19">
        <f t="shared" si="114"/>
        <v>1.0545083132767756</v>
      </c>
      <c r="I728" s="19">
        <f t="shared" si="115"/>
        <v>0.10545083132767756</v>
      </c>
      <c r="J728" s="19">
        <f t="shared" si="116"/>
        <v>0.22589902851733268</v>
      </c>
      <c r="K728" s="19">
        <f>VLOOKUP(A728,'Refractive index'!$C$5:$D$1430,2,FALSE)</f>
        <v>1.3503400000000001</v>
      </c>
      <c r="L728" s="19">
        <f>VLOOKUP(A728,'Refractive index'!$G$5:$H$1430,2,FALSE)</f>
        <v>1.3185199999999999</v>
      </c>
      <c r="M728" s="19">
        <f t="shared" si="117"/>
        <v>1.3201109999999998</v>
      </c>
      <c r="N728">
        <f t="shared" si="118"/>
        <v>8.1629590974410082E-2</v>
      </c>
    </row>
    <row r="729" spans="1:14" x14ac:dyDescent="0.25">
      <c r="A729" s="9">
        <v>1525</v>
      </c>
      <c r="B729">
        <f t="shared" si="119"/>
        <v>1</v>
      </c>
      <c r="C729" s="20">
        <f>VLOOKUP(A729,'Absorption coefficient'!$C729:$D2562,2,FALSE)</f>
        <v>15.940099999999999</v>
      </c>
      <c r="D729" s="19">
        <f t="shared" si="110"/>
        <v>1.5940099999999999</v>
      </c>
      <c r="E729" s="19">
        <f t="shared" si="111"/>
        <v>106.34277200658731</v>
      </c>
      <c r="F729" s="19">
        <f t="shared" si="112"/>
        <v>2.2699999999999999E-3</v>
      </c>
      <c r="G729" s="19">
        <f t="shared" si="113"/>
        <v>2.1458525000000002</v>
      </c>
      <c r="H729" s="19">
        <f t="shared" si="114"/>
        <v>1.0527140050340698</v>
      </c>
      <c r="I729" s="19">
        <f t="shared" si="115"/>
        <v>0.10527140050340697</v>
      </c>
      <c r="J729" s="19">
        <f t="shared" si="116"/>
        <v>0.22552445063888638</v>
      </c>
      <c r="K729" s="19">
        <f>VLOOKUP(A729,'Refractive index'!$C$5:$D$1430,2,FALSE)</f>
        <v>1.35033</v>
      </c>
      <c r="L729" s="19">
        <f>VLOOKUP(A729,'Refractive index'!$G$5:$H$1430,2,FALSE)</f>
        <v>1.3185</v>
      </c>
      <c r="M729" s="19">
        <f t="shared" si="117"/>
        <v>1.3200915</v>
      </c>
      <c r="N729">
        <f t="shared" si="118"/>
        <v>8.1530125736889933E-2</v>
      </c>
    </row>
    <row r="730" spans="1:14" x14ac:dyDescent="0.25">
      <c r="A730" s="9">
        <v>1526</v>
      </c>
      <c r="B730">
        <f t="shared" si="119"/>
        <v>1</v>
      </c>
      <c r="C730" s="20">
        <f>VLOOKUP(A730,'Absorption coefficient'!$C730:$D2563,2,FALSE)</f>
        <v>15.808439999999999</v>
      </c>
      <c r="D730" s="19">
        <f t="shared" si="110"/>
        <v>1.5808439999999999</v>
      </c>
      <c r="E730" s="19">
        <f t="shared" si="111"/>
        <v>106.16237599844821</v>
      </c>
      <c r="F730" s="19">
        <f t="shared" si="112"/>
        <v>2.2699999999999999E-3</v>
      </c>
      <c r="G730" s="19">
        <f t="shared" si="113"/>
        <v>2.1464006000000002</v>
      </c>
      <c r="H730" s="19">
        <f t="shared" si="114"/>
        <v>1.0509239188767918</v>
      </c>
      <c r="I730" s="19">
        <f t="shared" si="115"/>
        <v>0.10509239188767919</v>
      </c>
      <c r="J730" s="19">
        <f t="shared" si="116"/>
        <v>0.22515106554679576</v>
      </c>
      <c r="K730" s="19">
        <f>VLOOKUP(A730,'Refractive index'!$C$5:$D$1430,2,FALSE)</f>
        <v>1.35032</v>
      </c>
      <c r="L730" s="19">
        <f>VLOOKUP(A730,'Refractive index'!$G$5:$H$1430,2,FALSE)</f>
        <v>1.3184800000000001</v>
      </c>
      <c r="M730" s="19">
        <f t="shared" si="117"/>
        <v>1.3200720000000001</v>
      </c>
      <c r="N730">
        <f t="shared" si="118"/>
        <v>8.1430727873306782E-2</v>
      </c>
    </row>
    <row r="731" spans="1:14" x14ac:dyDescent="0.25">
      <c r="A731" s="9">
        <v>1527</v>
      </c>
      <c r="B731">
        <f t="shared" si="119"/>
        <v>1</v>
      </c>
      <c r="C731" s="20">
        <f>VLOOKUP(A731,'Absorption coefficient'!$C731:$D2564,2,FALSE)</f>
        <v>15.675240000000001</v>
      </c>
      <c r="D731" s="19">
        <f t="shared" si="110"/>
        <v>1.5675240000000001</v>
      </c>
      <c r="E731" s="19">
        <f t="shared" si="111"/>
        <v>105.98240388324025</v>
      </c>
      <c r="F731" s="19">
        <f t="shared" si="112"/>
        <v>2.2699999999999999E-3</v>
      </c>
      <c r="G731" s="19">
        <f t="shared" si="113"/>
        <v>2.1469487000000003</v>
      </c>
      <c r="H731" s="19">
        <f t="shared" si="114"/>
        <v>1.0491380421157663</v>
      </c>
      <c r="I731" s="19">
        <f t="shared" si="115"/>
        <v>0.10491380421157663</v>
      </c>
      <c r="J731" s="19">
        <f t="shared" si="116"/>
        <v>0.22477887424656418</v>
      </c>
      <c r="K731" s="19">
        <f>VLOOKUP(A731,'Refractive index'!$C$5:$D$1430,2,FALSE)</f>
        <v>1.3503099999999999</v>
      </c>
      <c r="L731" s="19">
        <f>VLOOKUP(A731,'Refractive index'!$G$5:$H$1430,2,FALSE)</f>
        <v>1.31846</v>
      </c>
      <c r="M731" s="19">
        <f t="shared" si="117"/>
        <v>1.3200525000000001</v>
      </c>
      <c r="N731">
        <f t="shared" si="118"/>
        <v>8.1331397407973988E-2</v>
      </c>
    </row>
    <row r="732" spans="1:14" x14ac:dyDescent="0.25">
      <c r="A732" s="9">
        <v>1528</v>
      </c>
      <c r="B732">
        <f t="shared" si="119"/>
        <v>1</v>
      </c>
      <c r="C732" s="20">
        <f>VLOOKUP(A732,'Absorption coefficient'!$C732:$D2565,2,FALSE)</f>
        <v>15.53168</v>
      </c>
      <c r="D732" s="19">
        <f t="shared" si="110"/>
        <v>1.5531679999999999</v>
      </c>
      <c r="E732" s="19">
        <f t="shared" si="111"/>
        <v>105.80285438828206</v>
      </c>
      <c r="F732" s="19">
        <f t="shared" si="112"/>
        <v>2.2699999999999999E-3</v>
      </c>
      <c r="G732" s="19">
        <f t="shared" si="113"/>
        <v>2.1474967999999999</v>
      </c>
      <c r="H732" s="19">
        <f t="shared" si="114"/>
        <v>1.0473563621082147</v>
      </c>
      <c r="I732" s="19">
        <f t="shared" si="115"/>
        <v>0.10473563621082146</v>
      </c>
      <c r="J732" s="19">
        <f t="shared" si="116"/>
        <v>0.22440787771097925</v>
      </c>
      <c r="K732" s="19">
        <f>VLOOKUP(A732,'Refractive index'!$C$5:$D$1430,2,FALSE)</f>
        <v>1.3503000000000001</v>
      </c>
      <c r="L732" s="19">
        <f>VLOOKUP(A732,'Refractive index'!$G$5:$H$1430,2,FALSE)</f>
        <v>1.3184400000000001</v>
      </c>
      <c r="M732" s="19">
        <f t="shared" si="117"/>
        <v>1.320033</v>
      </c>
      <c r="N732">
        <f t="shared" si="118"/>
        <v>8.1232134368041831E-2</v>
      </c>
    </row>
    <row r="733" spans="1:14" x14ac:dyDescent="0.25">
      <c r="A733" s="9">
        <v>1529</v>
      </c>
      <c r="B733">
        <f t="shared" si="119"/>
        <v>1</v>
      </c>
      <c r="C733" s="20">
        <f>VLOOKUP(A733,'Absorption coefficient'!$C733:$D2566,2,FALSE)</f>
        <v>15.36894</v>
      </c>
      <c r="D733" s="19">
        <f t="shared" si="110"/>
        <v>1.536894</v>
      </c>
      <c r="E733" s="19">
        <f t="shared" si="111"/>
        <v>105.62372624554371</v>
      </c>
      <c r="F733" s="19">
        <f t="shared" si="112"/>
        <v>2.2699999999999999E-3</v>
      </c>
      <c r="G733" s="19">
        <f t="shared" si="113"/>
        <v>2.1480449000000004</v>
      </c>
      <c r="H733" s="19">
        <f t="shared" si="114"/>
        <v>1.0455788662575756</v>
      </c>
      <c r="I733" s="19">
        <f t="shared" si="115"/>
        <v>0.10455788662575756</v>
      </c>
      <c r="J733" s="19">
        <f t="shared" si="116"/>
        <v>0.22403807688003274</v>
      </c>
      <c r="K733" s="19">
        <f>VLOOKUP(A733,'Refractive index'!$C$5:$D$1430,2,FALSE)</f>
        <v>1.35029</v>
      </c>
      <c r="L733" s="19">
        <f>VLOOKUP(A733,'Refractive index'!$G$5:$H$1430,2,FALSE)</f>
        <v>1.3184199999999999</v>
      </c>
      <c r="M733" s="19">
        <f t="shared" si="117"/>
        <v>1.3200135</v>
      </c>
      <c r="N733">
        <f t="shared" si="118"/>
        <v>8.1132938783482336E-2</v>
      </c>
    </row>
    <row r="734" spans="1:14" x14ac:dyDescent="0.25">
      <c r="A734" s="9">
        <v>1530</v>
      </c>
      <c r="B734">
        <f t="shared" si="119"/>
        <v>1</v>
      </c>
      <c r="C734" s="20">
        <f>VLOOKUP(A734,'Absorption coefficient'!$C734:$D2567,2,FALSE)</f>
        <v>15.181990000000001</v>
      </c>
      <c r="D734" s="19">
        <f t="shared" si="110"/>
        <v>1.5181990000000001</v>
      </c>
      <c r="E734" s="19">
        <f t="shared" si="111"/>
        <v>105.44501819162564</v>
      </c>
      <c r="F734" s="19">
        <f t="shared" si="112"/>
        <v>2.2699999999999999E-3</v>
      </c>
      <c r="G734" s="19">
        <f t="shared" si="113"/>
        <v>2.148593</v>
      </c>
      <c r="H734" s="19">
        <f t="shared" si="114"/>
        <v>1.0438055420132959</v>
      </c>
      <c r="I734" s="19">
        <f t="shared" si="115"/>
        <v>0.10438055420132959</v>
      </c>
      <c r="J734" s="19">
        <f t="shared" si="116"/>
        <v>0.22366947266084092</v>
      </c>
      <c r="K734" s="19">
        <f>VLOOKUP(A734,'Refractive index'!$C$5:$D$1430,2,FALSE)</f>
        <v>1.3502799999999999</v>
      </c>
      <c r="L734" s="19">
        <f>VLOOKUP(A734,'Refractive index'!$G$5:$H$1430,2,FALSE)</f>
        <v>1.3184</v>
      </c>
      <c r="M734" s="19">
        <f t="shared" si="117"/>
        <v>1.3199940000000001</v>
      </c>
      <c r="N734">
        <f t="shared" si="118"/>
        <v>8.1033810687071883E-2</v>
      </c>
    </row>
    <row r="735" spans="1:14" x14ac:dyDescent="0.25">
      <c r="A735" s="9">
        <v>1531</v>
      </c>
      <c r="B735">
        <f t="shared" si="119"/>
        <v>1</v>
      </c>
      <c r="C735" s="20">
        <f>VLOOKUP(A735,'Absorption coefficient'!$C735:$D2568,2,FALSE)</f>
        <v>14.980829999999999</v>
      </c>
      <c r="D735" s="19">
        <f t="shared" si="110"/>
        <v>1.4980829999999998</v>
      </c>
      <c r="E735" s="19">
        <f t="shared" si="111"/>
        <v>105.2667289677382</v>
      </c>
      <c r="F735" s="19">
        <f t="shared" si="112"/>
        <v>2.2699999999999999E-3</v>
      </c>
      <c r="G735" s="19">
        <f t="shared" si="113"/>
        <v>2.1491411</v>
      </c>
      <c r="H735" s="19">
        <f t="shared" si="114"/>
        <v>1.0420363768706289</v>
      </c>
      <c r="I735" s="19">
        <f t="shared" si="115"/>
        <v>0.10420363768706289</v>
      </c>
      <c r="J735" s="19">
        <f t="shared" si="116"/>
        <v>0.22330206592756985</v>
      </c>
      <c r="K735" s="19">
        <f>VLOOKUP(A735,'Refractive index'!$C$5:$D$1430,2,FALSE)</f>
        <v>1.3502700000000001</v>
      </c>
      <c r="L735" s="19">
        <f>VLOOKUP(A735,'Refractive index'!$G$5:$H$1430,2,FALSE)</f>
        <v>1.3183800000000001</v>
      </c>
      <c r="M735" s="19">
        <f t="shared" si="117"/>
        <v>1.3199745000000001</v>
      </c>
      <c r="N735">
        <f t="shared" si="118"/>
        <v>8.0934750114373774E-2</v>
      </c>
    </row>
    <row r="736" spans="1:14" x14ac:dyDescent="0.25">
      <c r="A736" s="9">
        <v>1532</v>
      </c>
      <c r="B736">
        <f t="shared" si="119"/>
        <v>1</v>
      </c>
      <c r="C736" s="20">
        <f>VLOOKUP(A736,'Absorption coefficient'!$C736:$D2569,2,FALSE)</f>
        <v>14.77927</v>
      </c>
      <c r="D736" s="19">
        <f t="shared" si="110"/>
        <v>1.477927</v>
      </c>
      <c r="E736" s="19">
        <f t="shared" si="111"/>
        <v>105.08885731968293</v>
      </c>
      <c r="F736" s="19">
        <f t="shared" si="112"/>
        <v>2.2699999999999999E-3</v>
      </c>
      <c r="G736" s="19">
        <f t="shared" si="113"/>
        <v>2.1496892000000001</v>
      </c>
      <c r="H736" s="19">
        <f t="shared" si="114"/>
        <v>1.0402713583704442</v>
      </c>
      <c r="I736" s="19">
        <f t="shared" si="115"/>
        <v>0.10402713583704441</v>
      </c>
      <c r="J736" s="19">
        <f t="shared" si="116"/>
        <v>0.22293585752136191</v>
      </c>
      <c r="K736" s="19">
        <f>VLOOKUP(A736,'Refractive index'!$C$5:$D$1430,2,FALSE)</f>
        <v>1.35026</v>
      </c>
      <c r="L736" s="19">
        <f>VLOOKUP(A736,'Refractive index'!$G$5:$H$1430,2,FALSE)</f>
        <v>1.31836</v>
      </c>
      <c r="M736" s="19">
        <f t="shared" si="117"/>
        <v>1.319955</v>
      </c>
      <c r="N736">
        <f t="shared" si="118"/>
        <v>8.083575710372172E-2</v>
      </c>
    </row>
    <row r="737" spans="1:14" x14ac:dyDescent="0.25">
      <c r="A737" s="9">
        <v>1533</v>
      </c>
      <c r="B737">
        <f t="shared" si="119"/>
        <v>1</v>
      </c>
      <c r="C737" s="20">
        <f>VLOOKUP(A737,'Absorption coefficient'!$C737:$D2570,2,FALSE)</f>
        <v>14.591089999999999</v>
      </c>
      <c r="D737" s="19">
        <f t="shared" si="110"/>
        <v>1.459109</v>
      </c>
      <c r="E737" s="19">
        <f t="shared" si="111"/>
        <v>104.91140199783257</v>
      </c>
      <c r="F737" s="19">
        <f t="shared" si="112"/>
        <v>2.2699999999999999E-3</v>
      </c>
      <c r="G737" s="19">
        <f t="shared" si="113"/>
        <v>2.1502373000000001</v>
      </c>
      <c r="H737" s="19">
        <f t="shared" si="114"/>
        <v>1.038510474099033</v>
      </c>
      <c r="I737" s="19">
        <f t="shared" si="115"/>
        <v>0.10385104740990329</v>
      </c>
      <c r="J737" s="19">
        <f t="shared" si="116"/>
        <v>0.22257084825026496</v>
      </c>
      <c r="K737" s="19">
        <f>VLOOKUP(A737,'Refractive index'!$C$5:$D$1430,2,FALSE)</f>
        <v>1.35025</v>
      </c>
      <c r="L737" s="19">
        <f>VLOOKUP(A737,'Refractive index'!$G$5:$H$1430,2,FALSE)</f>
        <v>1.3183400000000001</v>
      </c>
      <c r="M737" s="19">
        <f t="shared" si="117"/>
        <v>1.3199355000000002</v>
      </c>
      <c r="N737">
        <f t="shared" si="118"/>
        <v>8.0736831696202632E-2</v>
      </c>
    </row>
    <row r="738" spans="1:14" x14ac:dyDescent="0.25">
      <c r="A738" s="9">
        <v>1534</v>
      </c>
      <c r="B738">
        <f t="shared" si="119"/>
        <v>1</v>
      </c>
      <c r="C738" s="20">
        <f>VLOOKUP(A738,'Absorption coefficient'!$C738:$D2571,2,FALSE)</f>
        <v>14.42587</v>
      </c>
      <c r="D738" s="19">
        <f t="shared" si="110"/>
        <v>1.4425870000000001</v>
      </c>
      <c r="E738" s="19">
        <f t="shared" si="111"/>
        <v>104.73436175711119</v>
      </c>
      <c r="F738" s="19">
        <f t="shared" si="112"/>
        <v>2.2699999999999999E-3</v>
      </c>
      <c r="G738" s="19">
        <f t="shared" si="113"/>
        <v>2.1507854000000002</v>
      </c>
      <c r="H738" s="19">
        <f t="shared" si="114"/>
        <v>1.0367537116879098</v>
      </c>
      <c r="I738" s="19">
        <f t="shared" si="115"/>
        <v>0.10367537116879097</v>
      </c>
      <c r="J738" s="19">
        <f t="shared" si="116"/>
        <v>0.22220703888916615</v>
      </c>
      <c r="K738" s="19">
        <f>VLOOKUP(A738,'Refractive index'!$C$5:$D$1430,2,FALSE)</f>
        <v>1.3502400000000001</v>
      </c>
      <c r="L738" s="19">
        <f>VLOOKUP(A738,'Refractive index'!$G$5:$H$1430,2,FALSE)</f>
        <v>1.3183199999999999</v>
      </c>
      <c r="M738" s="19">
        <f t="shared" si="117"/>
        <v>1.3199159999999999</v>
      </c>
      <c r="N738">
        <f t="shared" si="118"/>
        <v>8.0637973935638693E-2</v>
      </c>
    </row>
    <row r="739" spans="1:14" x14ac:dyDescent="0.25">
      <c r="A739" s="9">
        <v>1535</v>
      </c>
      <c r="B739">
        <f t="shared" si="119"/>
        <v>1</v>
      </c>
      <c r="C739" s="20">
        <f>VLOOKUP(A739,'Absorption coefficient'!$C739:$D2572,2,FALSE)</f>
        <v>14.276400000000001</v>
      </c>
      <c r="D739" s="19">
        <f t="shared" si="110"/>
        <v>1.42764</v>
      </c>
      <c r="E739" s="19">
        <f t="shared" si="111"/>
        <v>104.55773535697361</v>
      </c>
      <c r="F739" s="19">
        <f t="shared" si="112"/>
        <v>2.2699999999999999E-3</v>
      </c>
      <c r="G739" s="19">
        <f t="shared" si="113"/>
        <v>2.1513335000000002</v>
      </c>
      <c r="H739" s="19">
        <f t="shared" si="114"/>
        <v>1.035001058813606</v>
      </c>
      <c r="I739" s="19">
        <f t="shared" si="115"/>
        <v>0.1035001058813606</v>
      </c>
      <c r="J739" s="19">
        <f t="shared" si="116"/>
        <v>0.22184443017972555</v>
      </c>
      <c r="K739" s="19">
        <f>VLOOKUP(A739,'Refractive index'!$C$5:$D$1430,2,FALSE)</f>
        <v>1.35023</v>
      </c>
      <c r="L739" s="19">
        <f>VLOOKUP(A739,'Refractive index'!$G$5:$H$1430,2,FALSE)</f>
        <v>1.3183</v>
      </c>
      <c r="M739" s="19">
        <f t="shared" si="117"/>
        <v>1.3198965</v>
      </c>
      <c r="N739">
        <f t="shared" si="118"/>
        <v>8.0539183868568898E-2</v>
      </c>
    </row>
    <row r="740" spans="1:14" x14ac:dyDescent="0.25">
      <c r="A740" s="9">
        <v>1536</v>
      </c>
      <c r="B740">
        <f t="shared" si="119"/>
        <v>1</v>
      </c>
      <c r="C740" s="20">
        <f>VLOOKUP(A740,'Absorption coefficient'!$C740:$D2573,2,FALSE)</f>
        <v>14.131259999999999</v>
      </c>
      <c r="D740" s="19">
        <f t="shared" si="110"/>
        <v>1.4131259999999999</v>
      </c>
      <c r="E740" s="19">
        <f t="shared" si="111"/>
        <v>104.38152156138861</v>
      </c>
      <c r="F740" s="19">
        <f t="shared" si="112"/>
        <v>2.2699999999999999E-3</v>
      </c>
      <c r="G740" s="19">
        <f t="shared" si="113"/>
        <v>2.1518816000000003</v>
      </c>
      <c r="H740" s="19">
        <f t="shared" si="114"/>
        <v>1.0332525031975048</v>
      </c>
      <c r="I740" s="19">
        <f t="shared" si="115"/>
        <v>0.10332525031975048</v>
      </c>
      <c r="J740" s="19">
        <f t="shared" si="116"/>
        <v>0.22148302283031474</v>
      </c>
      <c r="K740" s="19">
        <f>VLOOKUP(A740,'Refractive index'!$C$5:$D$1430,2,FALSE)</f>
        <v>1.35022</v>
      </c>
      <c r="L740" s="19">
        <f>VLOOKUP(A740,'Refractive index'!$G$5:$H$1430,2,FALSE)</f>
        <v>1.3182799999999999</v>
      </c>
      <c r="M740" s="19">
        <f t="shared" si="117"/>
        <v>1.319877</v>
      </c>
      <c r="N740">
        <f t="shared" si="118"/>
        <v>8.0440461544233205E-2</v>
      </c>
    </row>
    <row r="741" spans="1:14" x14ac:dyDescent="0.25">
      <c r="A741" s="9">
        <v>1537</v>
      </c>
      <c r="B741">
        <f t="shared" si="119"/>
        <v>1</v>
      </c>
      <c r="C741" s="20">
        <f>VLOOKUP(A741,'Absorption coefficient'!$C741:$D2574,2,FALSE)</f>
        <v>13.97903</v>
      </c>
      <c r="D741" s="19">
        <f t="shared" si="110"/>
        <v>1.3979029999999999</v>
      </c>
      <c r="E741" s="19">
        <f t="shared" si="111"/>
        <v>104.20571913881689</v>
      </c>
      <c r="F741" s="19">
        <f t="shared" si="112"/>
        <v>2.2699999999999999E-3</v>
      </c>
      <c r="G741" s="19">
        <f t="shared" si="113"/>
        <v>2.1524296999999999</v>
      </c>
      <c r="H741" s="19">
        <f t="shared" si="114"/>
        <v>1.0315080326056216</v>
      </c>
      <c r="I741" s="19">
        <f t="shared" si="115"/>
        <v>0.10315080326056217</v>
      </c>
      <c r="J741" s="19">
        <f t="shared" si="116"/>
        <v>0.22112281751595764</v>
      </c>
      <c r="K741" s="19">
        <f>VLOOKUP(A741,'Refractive index'!$C$5:$D$1430,2,FALSE)</f>
        <v>1.3502099999999999</v>
      </c>
      <c r="L741" s="19">
        <f>VLOOKUP(A741,'Refractive index'!$G$5:$H$1430,2,FALSE)</f>
        <v>1.31826</v>
      </c>
      <c r="M741" s="19">
        <f t="shared" si="117"/>
        <v>1.3198574999999999</v>
      </c>
      <c r="N741">
        <f t="shared" si="118"/>
        <v>8.034180701455243E-2</v>
      </c>
    </row>
    <row r="742" spans="1:14" x14ac:dyDescent="0.25">
      <c r="A742" s="9">
        <v>1538</v>
      </c>
      <c r="B742">
        <f t="shared" si="119"/>
        <v>1</v>
      </c>
      <c r="C742" s="20">
        <f>VLOOKUP(A742,'Absorption coefficient'!$C742:$D2575,2,FALSE)</f>
        <v>13.808299999999999</v>
      </c>
      <c r="D742" s="19">
        <f t="shared" si="110"/>
        <v>1.38083</v>
      </c>
      <c r="E742" s="19">
        <f t="shared" si="111"/>
        <v>104.03032686219385</v>
      </c>
      <c r="F742" s="19">
        <f t="shared" si="112"/>
        <v>2.2699999999999999E-3</v>
      </c>
      <c r="G742" s="19">
        <f t="shared" si="113"/>
        <v>2.1529778000000004</v>
      </c>
      <c r="H742" s="19">
        <f t="shared" si="114"/>
        <v>1.0297676348484341</v>
      </c>
      <c r="I742" s="19">
        <f t="shared" si="115"/>
        <v>0.10297676348484341</v>
      </c>
      <c r="J742" s="19">
        <f t="shared" si="116"/>
        <v>0.22076381487827323</v>
      </c>
      <c r="K742" s="19">
        <f>VLOOKUP(A742,'Refractive index'!$C$5:$D$1430,2,FALSE)</f>
        <v>1.35019</v>
      </c>
      <c r="L742" s="19">
        <f>VLOOKUP(A742,'Refractive index'!$G$5:$H$1430,2,FALSE)</f>
        <v>1.3182400000000001</v>
      </c>
      <c r="M742" s="19">
        <f t="shared" si="117"/>
        <v>1.3198375</v>
      </c>
      <c r="N742">
        <f t="shared" si="118"/>
        <v>8.0243220334111715E-2</v>
      </c>
    </row>
    <row r="743" spans="1:14" x14ac:dyDescent="0.25">
      <c r="A743" s="9">
        <v>1539</v>
      </c>
      <c r="B743">
        <f t="shared" si="119"/>
        <v>1</v>
      </c>
      <c r="C743" s="20">
        <f>VLOOKUP(A743,'Absorption coefficient'!$C743:$D2576,2,FALSE)</f>
        <v>13.61171</v>
      </c>
      <c r="D743" s="19">
        <f t="shared" si="110"/>
        <v>1.3611710000000001</v>
      </c>
      <c r="E743" s="19">
        <f t="shared" si="111"/>
        <v>103.85534350890885</v>
      </c>
      <c r="F743" s="19">
        <f t="shared" si="112"/>
        <v>2.2699999999999999E-3</v>
      </c>
      <c r="G743" s="19">
        <f t="shared" si="113"/>
        <v>2.1535259</v>
      </c>
      <c r="H743" s="19">
        <f t="shared" si="114"/>
        <v>1.0280312977806734</v>
      </c>
      <c r="I743" s="19">
        <f t="shared" si="115"/>
        <v>0.10280312977806734</v>
      </c>
      <c r="J743" s="19">
        <f t="shared" si="116"/>
        <v>0.22040601552542238</v>
      </c>
      <c r="K743" s="19">
        <f>VLOOKUP(A743,'Refractive index'!$C$5:$D$1430,2,FALSE)</f>
        <v>1.3501799999999999</v>
      </c>
      <c r="L743" s="19">
        <f>VLOOKUP(A743,'Refractive index'!$G$5:$H$1430,2,FALSE)</f>
        <v>1.3182199999999999</v>
      </c>
      <c r="M743" s="19">
        <f t="shared" si="117"/>
        <v>1.3198179999999999</v>
      </c>
      <c r="N743">
        <f t="shared" si="118"/>
        <v>8.0144701560140613E-2</v>
      </c>
    </row>
    <row r="744" spans="1:14" x14ac:dyDescent="0.25">
      <c r="A744" s="9">
        <v>1540</v>
      </c>
      <c r="B744">
        <f t="shared" si="119"/>
        <v>1</v>
      </c>
      <c r="C744" s="20">
        <f>VLOOKUP(A744,'Absorption coefficient'!$C744:$D2577,2,FALSE)</f>
        <v>13.398210000000001</v>
      </c>
      <c r="D744" s="19">
        <f t="shared" si="110"/>
        <v>1.3398210000000002</v>
      </c>
      <c r="E744" s="19">
        <f t="shared" si="111"/>
        <v>103.68076786078738</v>
      </c>
      <c r="F744" s="19">
        <f t="shared" si="112"/>
        <v>2.2699999999999999E-3</v>
      </c>
      <c r="G744" s="19">
        <f t="shared" si="113"/>
        <v>2.154074</v>
      </c>
      <c r="H744" s="19">
        <f t="shared" si="114"/>
        <v>1.026299009301149</v>
      </c>
      <c r="I744" s="19">
        <f t="shared" si="115"/>
        <v>0.1026299009301149</v>
      </c>
      <c r="J744" s="19">
        <f t="shared" si="116"/>
        <v>0.22004942003205652</v>
      </c>
      <c r="K744" s="19">
        <f>VLOOKUP(A744,'Refractive index'!$C$5:$D$1430,2,FALSE)</f>
        <v>1.3501700000000001</v>
      </c>
      <c r="L744" s="19">
        <f>VLOOKUP(A744,'Refractive index'!$G$5:$H$1430,2,FALSE)</f>
        <v>1.3182</v>
      </c>
      <c r="M744" s="19">
        <f t="shared" si="117"/>
        <v>1.3197985000000001</v>
      </c>
      <c r="N744">
        <f t="shared" si="118"/>
        <v>8.004625075249569E-2</v>
      </c>
    </row>
    <row r="745" spans="1:14" x14ac:dyDescent="0.25">
      <c r="A745" s="9">
        <v>1541</v>
      </c>
      <c r="B745">
        <f t="shared" si="119"/>
        <v>1</v>
      </c>
      <c r="C745" s="20">
        <f>VLOOKUP(A745,'Absorption coefficient'!$C745:$D2578,2,FALSE)</f>
        <v>13.18079</v>
      </c>
      <c r="D745" s="19">
        <f t="shared" si="110"/>
        <v>1.318079</v>
      </c>
      <c r="E745" s="19">
        <f t="shared" si="111"/>
        <v>103.50659870407095</v>
      </c>
      <c r="F745" s="19">
        <f t="shared" si="112"/>
        <v>2.2699999999999999E-3</v>
      </c>
      <c r="G745" s="19">
        <f t="shared" si="113"/>
        <v>2.1546221000000001</v>
      </c>
      <c r="H745" s="19">
        <f t="shared" si="114"/>
        <v>1.0245707573525495</v>
      </c>
      <c r="I745" s="19">
        <f t="shared" si="115"/>
        <v>0.10245707573525495</v>
      </c>
      <c r="J745" s="19">
        <f t="shared" si="116"/>
        <v>0.21969402893926948</v>
      </c>
      <c r="K745" s="19">
        <f>VLOOKUP(A745,'Refractive index'!$C$5:$D$1430,2,FALSE)</f>
        <v>1.35016</v>
      </c>
      <c r="L745" s="19">
        <f>VLOOKUP(A745,'Refractive index'!$G$5:$H$1430,2,FALSE)</f>
        <v>1.3181799999999999</v>
      </c>
      <c r="M745" s="19">
        <f t="shared" si="117"/>
        <v>1.3197789999999998</v>
      </c>
      <c r="N745">
        <f t="shared" si="118"/>
        <v>7.9947867973640924E-2</v>
      </c>
    </row>
    <row r="746" spans="1:14" x14ac:dyDescent="0.25">
      <c r="A746" s="9">
        <v>1542</v>
      </c>
      <c r="B746">
        <f t="shared" si="119"/>
        <v>1</v>
      </c>
      <c r="C746" s="20">
        <f>VLOOKUP(A746,'Absorption coefficient'!$C746:$D2579,2,FALSE)</f>
        <v>12.972479999999999</v>
      </c>
      <c r="D746" s="19">
        <f t="shared" si="110"/>
        <v>1.297248</v>
      </c>
      <c r="E746" s="19">
        <f t="shared" si="111"/>
        <v>103.33283482939936</v>
      </c>
      <c r="F746" s="19">
        <f t="shared" si="112"/>
        <v>2.2699999999999999E-3</v>
      </c>
      <c r="G746" s="19">
        <f t="shared" si="113"/>
        <v>2.1551702000000001</v>
      </c>
      <c r="H746" s="19">
        <f t="shared" si="114"/>
        <v>1.0228465299212637</v>
      </c>
      <c r="I746" s="19">
        <f t="shared" si="115"/>
        <v>0.10228465299212637</v>
      </c>
      <c r="J746" s="19">
        <f t="shared" si="116"/>
        <v>0.21933984275455198</v>
      </c>
      <c r="K746" s="19">
        <f>VLOOKUP(A746,'Refractive index'!$C$5:$D$1430,2,FALSE)</f>
        <v>1.35015</v>
      </c>
      <c r="L746" s="19">
        <f>VLOOKUP(A746,'Refractive index'!$G$5:$H$1430,2,FALSE)</f>
        <v>1.31816</v>
      </c>
      <c r="M746" s="19">
        <f t="shared" si="117"/>
        <v>1.3197595</v>
      </c>
      <c r="N746">
        <f t="shared" si="118"/>
        <v>7.9849553288629457E-2</v>
      </c>
    </row>
    <row r="747" spans="1:14" x14ac:dyDescent="0.25">
      <c r="A747" s="9">
        <v>1543</v>
      </c>
      <c r="B747">
        <f t="shared" si="119"/>
        <v>1</v>
      </c>
      <c r="C747" s="20">
        <f>VLOOKUP(A747,'Absorption coefficient'!$C747:$D2580,2,FALSE)</f>
        <v>12.78626</v>
      </c>
      <c r="D747" s="19">
        <f t="shared" si="110"/>
        <v>1.278626</v>
      </c>
      <c r="E747" s="19">
        <f t="shared" si="111"/>
        <v>103.15947503179191</v>
      </c>
      <c r="F747" s="19">
        <f t="shared" si="112"/>
        <v>2.2699999999999999E-3</v>
      </c>
      <c r="G747" s="19">
        <f t="shared" si="113"/>
        <v>2.1557183000000002</v>
      </c>
      <c r="H747" s="19">
        <f t="shared" si="114"/>
        <v>1.0211263150371974</v>
      </c>
      <c r="I747" s="19">
        <f t="shared" si="115"/>
        <v>0.10211263150371974</v>
      </c>
      <c r="J747" s="19">
        <f t="shared" si="116"/>
        <v>0.21898686195174843</v>
      </c>
      <c r="K747" s="19">
        <f>VLOOKUP(A747,'Refractive index'!$C$5:$D$1430,2,FALSE)</f>
        <v>1.3501399999999999</v>
      </c>
      <c r="L747" s="19">
        <f>VLOOKUP(A747,'Refractive index'!$G$5:$H$1430,2,FALSE)</f>
        <v>1.3181400000000001</v>
      </c>
      <c r="M747" s="19">
        <f t="shared" si="117"/>
        <v>1.3197400000000001</v>
      </c>
      <c r="N747">
        <f t="shared" si="118"/>
        <v>7.9751306765084906E-2</v>
      </c>
    </row>
    <row r="748" spans="1:14" x14ac:dyDescent="0.25">
      <c r="A748" s="9">
        <v>1544</v>
      </c>
      <c r="B748">
        <f t="shared" si="119"/>
        <v>1</v>
      </c>
      <c r="C748" s="20">
        <f>VLOOKUP(A748,'Absorption coefficient'!$C748:$D2581,2,FALSE)</f>
        <v>12.63144</v>
      </c>
      <c r="D748" s="19">
        <f t="shared" si="110"/>
        <v>1.263144</v>
      </c>
      <c r="E748" s="19">
        <f t="shared" si="111"/>
        <v>102.98651811062727</v>
      </c>
      <c r="F748" s="19">
        <f t="shared" si="112"/>
        <v>2.2699999999999999E-3</v>
      </c>
      <c r="G748" s="19">
        <f t="shared" si="113"/>
        <v>2.1562664000000002</v>
      </c>
      <c r="H748" s="19">
        <f t="shared" si="114"/>
        <v>1.0194101007735692</v>
      </c>
      <c r="I748" s="19">
        <f t="shared" si="115"/>
        <v>0.10194101007735692</v>
      </c>
      <c r="J748" s="19">
        <f t="shared" si="116"/>
        <v>0.21863508697101852</v>
      </c>
      <c r="K748" s="19">
        <f>VLOOKUP(A748,'Refractive index'!$C$5:$D$1430,2,FALSE)</f>
        <v>1.3501300000000001</v>
      </c>
      <c r="L748" s="19">
        <f>VLOOKUP(A748,'Refractive index'!$G$5:$H$1430,2,FALSE)</f>
        <v>1.31812</v>
      </c>
      <c r="M748" s="19">
        <f t="shared" si="117"/>
        <v>1.3197204999999999</v>
      </c>
      <c r="N748">
        <f t="shared" si="118"/>
        <v>7.9653128473180512E-2</v>
      </c>
    </row>
    <row r="749" spans="1:14" x14ac:dyDescent="0.25">
      <c r="A749" s="9">
        <v>1545</v>
      </c>
      <c r="B749">
        <f t="shared" si="119"/>
        <v>1</v>
      </c>
      <c r="C749" s="20">
        <f>VLOOKUP(A749,'Absorption coefficient'!$C749:$D2582,2,FALSE)</f>
        <v>12.50239</v>
      </c>
      <c r="D749" s="19">
        <f t="shared" si="110"/>
        <v>1.2502390000000001</v>
      </c>
      <c r="E749" s="19">
        <f t="shared" si="111"/>
        <v>102.81396286962635</v>
      </c>
      <c r="F749" s="19">
        <f t="shared" si="112"/>
        <v>2.2699999999999999E-3</v>
      </c>
      <c r="G749" s="19">
        <f t="shared" si="113"/>
        <v>2.1568145000000003</v>
      </c>
      <c r="H749" s="19">
        <f t="shared" si="114"/>
        <v>1.0176978752467445</v>
      </c>
      <c r="I749" s="19">
        <f t="shared" si="115"/>
        <v>0.10176978752467444</v>
      </c>
      <c r="J749" s="19">
        <f t="shared" si="116"/>
        <v>0.21828451821879902</v>
      </c>
      <c r="K749" s="19">
        <f>VLOOKUP(A749,'Refractive index'!$C$5:$D$1430,2,FALSE)</f>
        <v>1.35012</v>
      </c>
      <c r="L749" s="19">
        <f>VLOOKUP(A749,'Refractive index'!$G$5:$H$1430,2,FALSE)</f>
        <v>1.3181</v>
      </c>
      <c r="M749" s="19">
        <f t="shared" si="117"/>
        <v>1.319701</v>
      </c>
      <c r="N749">
        <f t="shared" si="118"/>
        <v>7.955501848562134E-2</v>
      </c>
    </row>
    <row r="750" spans="1:14" x14ac:dyDescent="0.25">
      <c r="A750" s="9">
        <v>1546</v>
      </c>
      <c r="B750">
        <f t="shared" si="119"/>
        <v>1</v>
      </c>
      <c r="C750" s="20">
        <f>VLOOKUP(A750,'Absorption coefficient'!$C750:$D2583,2,FALSE)</f>
        <v>12.389810000000001</v>
      </c>
      <c r="D750" s="19">
        <f t="shared" si="110"/>
        <v>1.2389810000000001</v>
      </c>
      <c r="E750" s="19">
        <f t="shared" si="111"/>
        <v>102.64180811683349</v>
      </c>
      <c r="F750" s="19">
        <f t="shared" si="112"/>
        <v>2.2699999999999999E-3</v>
      </c>
      <c r="G750" s="19">
        <f t="shared" si="113"/>
        <v>2.1573625999999999</v>
      </c>
      <c r="H750" s="19">
        <f t="shared" si="114"/>
        <v>1.015989626616046</v>
      </c>
      <c r="I750" s="19">
        <f t="shared" si="115"/>
        <v>0.10159896266160459</v>
      </c>
      <c r="J750" s="19">
        <f t="shared" si="116"/>
        <v>0.21793515606776948</v>
      </c>
      <c r="K750" s="19">
        <f>VLOOKUP(A750,'Refractive index'!$C$5:$D$1430,2,FALSE)</f>
        <v>1.3501099999999999</v>
      </c>
      <c r="L750" s="19">
        <f>VLOOKUP(A750,'Refractive index'!$G$5:$H$1430,2,FALSE)</f>
        <v>1.3180799999999999</v>
      </c>
      <c r="M750" s="19">
        <f t="shared" si="117"/>
        <v>1.3196815</v>
      </c>
      <c r="N750">
        <f t="shared" si="118"/>
        <v>7.9456976877624305E-2</v>
      </c>
    </row>
    <row r="751" spans="1:14" x14ac:dyDescent="0.25">
      <c r="A751" s="9">
        <v>1547</v>
      </c>
      <c r="B751">
        <f t="shared" si="119"/>
        <v>1</v>
      </c>
      <c r="C751" s="20">
        <f>VLOOKUP(A751,'Absorption coefficient'!$C751:$D2584,2,FALSE)</f>
        <v>12.28436</v>
      </c>
      <c r="D751" s="19">
        <f t="shared" si="110"/>
        <v>1.2284359999999999</v>
      </c>
      <c r="E751" s="19">
        <f t="shared" si="111"/>
        <v>102.4700526645972</v>
      </c>
      <c r="F751" s="19">
        <f t="shared" si="112"/>
        <v>2.2699999999999999E-3</v>
      </c>
      <c r="G751" s="19">
        <f t="shared" si="113"/>
        <v>2.1579107</v>
      </c>
      <c r="H751" s="19">
        <f t="shared" si="114"/>
        <v>1.014285343083563</v>
      </c>
      <c r="I751" s="19">
        <f t="shared" si="115"/>
        <v>0.1014285343083563</v>
      </c>
      <c r="J751" s="19">
        <f t="shared" si="116"/>
        <v>0.21758700085682181</v>
      </c>
      <c r="K751" s="19">
        <f>VLOOKUP(A751,'Refractive index'!$C$5:$D$1430,2,FALSE)</f>
        <v>1.3501000000000001</v>
      </c>
      <c r="L751" s="19">
        <f>VLOOKUP(A751,'Refractive index'!$G$5:$H$1430,2,FALSE)</f>
        <v>1.31806</v>
      </c>
      <c r="M751" s="19">
        <f t="shared" si="117"/>
        <v>1.3196620000000001</v>
      </c>
      <c r="N751">
        <f t="shared" si="118"/>
        <v>7.9359003726897803E-2</v>
      </c>
    </row>
    <row r="752" spans="1:14" x14ac:dyDescent="0.25">
      <c r="A752" s="9">
        <v>1548</v>
      </c>
      <c r="B752">
        <f t="shared" si="119"/>
        <v>1</v>
      </c>
      <c r="C752" s="20">
        <f>VLOOKUP(A752,'Absorption coefficient'!$C752:$D2585,2,FALSE)</f>
        <v>12.17672</v>
      </c>
      <c r="D752" s="19">
        <f t="shared" si="110"/>
        <v>1.2176719999999999</v>
      </c>
      <c r="E752" s="19">
        <f t="shared" si="111"/>
        <v>102.29869532955345</v>
      </c>
      <c r="F752" s="19">
        <f t="shared" si="112"/>
        <v>2.2699999999999999E-3</v>
      </c>
      <c r="G752" s="19">
        <f t="shared" si="113"/>
        <v>2.1584588</v>
      </c>
      <c r="H752" s="19">
        <f t="shared" si="114"/>
        <v>1.0125850128939846</v>
      </c>
      <c r="I752" s="19">
        <f t="shared" si="115"/>
        <v>0.10125850128939846</v>
      </c>
      <c r="J752" s="19">
        <f t="shared" si="116"/>
        <v>0.21724005289103121</v>
      </c>
      <c r="K752" s="19">
        <f>VLOOKUP(A752,'Refractive index'!$C$5:$D$1430,2,FALSE)</f>
        <v>1.35009</v>
      </c>
      <c r="L752" s="19">
        <f>VLOOKUP(A752,'Refractive index'!$G$5:$H$1430,2,FALSE)</f>
        <v>1.3180400000000001</v>
      </c>
      <c r="M752" s="19">
        <f t="shared" si="117"/>
        <v>1.3196425000000001</v>
      </c>
      <c r="N752">
        <f t="shared" si="118"/>
        <v>7.9261099113622988E-2</v>
      </c>
    </row>
    <row r="753" spans="1:14" x14ac:dyDescent="0.25">
      <c r="A753" s="9">
        <v>1549</v>
      </c>
      <c r="B753">
        <f t="shared" si="119"/>
        <v>1</v>
      </c>
      <c r="C753" s="20">
        <f>VLOOKUP(A753,'Absorption coefficient'!$C753:$D2586,2,FALSE)</f>
        <v>12.05945</v>
      </c>
      <c r="D753" s="19">
        <f t="shared" si="110"/>
        <v>1.205945</v>
      </c>
      <c r="E753" s="19">
        <f t="shared" si="111"/>
        <v>102.12773493260619</v>
      </c>
      <c r="F753" s="19">
        <f t="shared" si="112"/>
        <v>2.2699999999999999E-3</v>
      </c>
      <c r="G753" s="19">
        <f t="shared" si="113"/>
        <v>2.1590069000000001</v>
      </c>
      <c r="H753" s="19">
        <f t="shared" si="114"/>
        <v>1.0108886243344075</v>
      </c>
      <c r="I753" s="19">
        <f t="shared" si="115"/>
        <v>0.10108886243344076</v>
      </c>
      <c r="J753" s="19">
        <f t="shared" si="116"/>
        <v>0.21689431244163015</v>
      </c>
      <c r="K753" s="19">
        <f>VLOOKUP(A753,'Refractive index'!$C$5:$D$1430,2,FALSE)</f>
        <v>1.3500799999999999</v>
      </c>
      <c r="L753" s="19">
        <f>VLOOKUP(A753,'Refractive index'!$G$5:$H$1430,2,FALSE)</f>
        <v>1.31802</v>
      </c>
      <c r="M753" s="19">
        <f t="shared" si="117"/>
        <v>1.319623</v>
      </c>
      <c r="N753">
        <f t="shared" si="118"/>
        <v>7.9163263120433092E-2</v>
      </c>
    </row>
    <row r="754" spans="1:14" x14ac:dyDescent="0.25">
      <c r="A754" s="9">
        <v>1550</v>
      </c>
      <c r="B754">
        <f t="shared" si="119"/>
        <v>1</v>
      </c>
      <c r="C754" s="20">
        <f>VLOOKUP(A754,'Absorption coefficient'!$C754:$D2587,2,FALSE)</f>
        <v>11.93277</v>
      </c>
      <c r="D754" s="19">
        <f t="shared" si="110"/>
        <v>1.1932769999999999</v>
      </c>
      <c r="E754" s="19">
        <f t="shared" si="111"/>
        <v>101.95717029890857</v>
      </c>
      <c r="F754" s="19">
        <f t="shared" si="112"/>
        <v>2.2699999999999999E-3</v>
      </c>
      <c r="G754" s="19">
        <f t="shared" si="113"/>
        <v>2.1595550000000001</v>
      </c>
      <c r="H754" s="19">
        <f t="shared" si="114"/>
        <v>1.0091961657341488</v>
      </c>
      <c r="I754" s="19">
        <f t="shared" si="115"/>
        <v>0.10091961657341489</v>
      </c>
      <c r="J754" s="19">
        <f t="shared" si="116"/>
        <v>0.21654977974598644</v>
      </c>
      <c r="K754" s="19">
        <f>VLOOKUP(A754,'Refractive index'!$C$5:$D$1430,2,FALSE)</f>
        <v>1.3500700000000001</v>
      </c>
      <c r="L754" s="19">
        <f>VLOOKUP(A754,'Refractive index'!$G$5:$H$1430,2,FALSE)</f>
        <v>1.3180000000000001</v>
      </c>
      <c r="M754" s="19">
        <f t="shared" si="117"/>
        <v>1.3196035000000002</v>
      </c>
      <c r="N754">
        <f t="shared" si="118"/>
        <v>7.9065495832392488E-2</v>
      </c>
    </row>
    <row r="755" spans="1:14" x14ac:dyDescent="0.25">
      <c r="A755" s="9">
        <v>1551</v>
      </c>
      <c r="B755">
        <f t="shared" si="119"/>
        <v>1</v>
      </c>
      <c r="C755" s="20">
        <f>VLOOKUP(A755,'Absorption coefficient'!$C755:$D2588,2,FALSE)</f>
        <v>11.79876</v>
      </c>
      <c r="D755" s="19">
        <f t="shared" si="110"/>
        <v>1.1798759999999999</v>
      </c>
      <c r="E755" s="19">
        <f t="shared" si="111"/>
        <v>101.78700025784774</v>
      </c>
      <c r="F755" s="19">
        <f t="shared" si="112"/>
        <v>2.2699999999999999E-3</v>
      </c>
      <c r="G755" s="19">
        <f t="shared" si="113"/>
        <v>2.1601031000000002</v>
      </c>
      <c r="H755" s="19">
        <f t="shared" si="114"/>
        <v>1.0075076254645938</v>
      </c>
      <c r="I755" s="19">
        <f t="shared" si="115"/>
        <v>0.10075076254645939</v>
      </c>
      <c r="J755" s="19">
        <f t="shared" si="116"/>
        <v>0.21620645500758195</v>
      </c>
      <c r="K755" s="19">
        <f>VLOOKUP(A755,'Refractive index'!$C$5:$D$1430,2,FALSE)</f>
        <v>1.35006</v>
      </c>
      <c r="L755" s="19">
        <f>VLOOKUP(A755,'Refractive index'!$G$5:$H$1430,2,FALSE)</f>
        <v>1.3179799999999999</v>
      </c>
      <c r="M755" s="19">
        <f t="shared" si="117"/>
        <v>1.3195839999999999</v>
      </c>
      <c r="N755">
        <f t="shared" si="118"/>
        <v>7.8967797336978743E-2</v>
      </c>
    </row>
    <row r="756" spans="1:14" x14ac:dyDescent="0.25">
      <c r="A756" s="9">
        <v>1552</v>
      </c>
      <c r="B756">
        <f t="shared" si="119"/>
        <v>1</v>
      </c>
      <c r="C756" s="20">
        <f>VLOOKUP(A756,'Absorption coefficient'!$C756:$D2589,2,FALSE)</f>
        <v>11.659520000000001</v>
      </c>
      <c r="D756" s="19">
        <f t="shared" si="110"/>
        <v>1.1659520000000001</v>
      </c>
      <c r="E756" s="19">
        <f t="shared" si="111"/>
        <v>101.61722364302369</v>
      </c>
      <c r="F756" s="19">
        <f t="shared" si="112"/>
        <v>2.2699999999999999E-3</v>
      </c>
      <c r="G756" s="19">
        <f t="shared" si="113"/>
        <v>2.1606512000000002</v>
      </c>
      <c r="H756" s="19">
        <f t="shared" si="114"/>
        <v>1.0058229919389883</v>
      </c>
      <c r="I756" s="19">
        <f t="shared" si="115"/>
        <v>0.10058229919389883</v>
      </c>
      <c r="J756" s="19">
        <f t="shared" si="116"/>
        <v>0.21586433839599739</v>
      </c>
      <c r="K756" s="19">
        <f>VLOOKUP(A756,'Refractive index'!$C$5:$D$1430,2,FALSE)</f>
        <v>1.35005</v>
      </c>
      <c r="L756" s="19">
        <f>VLOOKUP(A756,'Refractive index'!$G$5:$H$1430,2,FALSE)</f>
        <v>1.31796</v>
      </c>
      <c r="M756" s="19">
        <f t="shared" si="117"/>
        <v>1.3195645</v>
      </c>
      <c r="N756">
        <f t="shared" si="118"/>
        <v>7.8870167724059595E-2</v>
      </c>
    </row>
    <row r="757" spans="1:14" x14ac:dyDescent="0.25">
      <c r="A757" s="9">
        <v>1553</v>
      </c>
      <c r="B757">
        <f t="shared" si="119"/>
        <v>1</v>
      </c>
      <c r="C757" s="20">
        <f>VLOOKUP(A757,'Absorption coefficient'!$C757:$D2590,2,FALSE)</f>
        <v>11.517300000000001</v>
      </c>
      <c r="D757" s="19">
        <f t="shared" si="110"/>
        <v>1.1517300000000001</v>
      </c>
      <c r="E757" s="19">
        <f t="shared" si="111"/>
        <v>101.44783929223269</v>
      </c>
      <c r="F757" s="19">
        <f t="shared" si="112"/>
        <v>2.2699999999999999E-3</v>
      </c>
      <c r="G757" s="19">
        <f t="shared" si="113"/>
        <v>2.1611993000000003</v>
      </c>
      <c r="H757" s="19">
        <f t="shared" si="114"/>
        <v>1.0041422536122704</v>
      </c>
      <c r="I757" s="19">
        <f t="shared" si="115"/>
        <v>0.10041422536122704</v>
      </c>
      <c r="J757" s="19">
        <f t="shared" si="116"/>
        <v>0.21552343004689567</v>
      </c>
      <c r="K757" s="19">
        <f>VLOOKUP(A757,'Refractive index'!$C$5:$D$1430,2,FALSE)</f>
        <v>1.3500399999999999</v>
      </c>
      <c r="L757" s="19">
        <f>VLOOKUP(A757,'Refractive index'!$G$5:$H$1430,2,FALSE)</f>
        <v>1.3179399999999999</v>
      </c>
      <c r="M757" s="19">
        <f t="shared" si="117"/>
        <v>1.319545</v>
      </c>
      <c r="N757">
        <f t="shared" si="118"/>
        <v>7.8772607085873414E-2</v>
      </c>
    </row>
    <row r="758" spans="1:14" x14ac:dyDescent="0.25">
      <c r="A758" s="9">
        <v>1554</v>
      </c>
      <c r="B758">
        <f t="shared" si="119"/>
        <v>1</v>
      </c>
      <c r="C758" s="20">
        <f>VLOOKUP(A758,'Absorption coefficient'!$C758:$D2591,2,FALSE)</f>
        <v>11.37491</v>
      </c>
      <c r="D758" s="19">
        <f t="shared" si="110"/>
        <v>1.137491</v>
      </c>
      <c r="E758" s="19">
        <f t="shared" si="111"/>
        <v>101.27884604745024</v>
      </c>
      <c r="F758" s="19">
        <f t="shared" si="112"/>
        <v>2.2699999999999999E-3</v>
      </c>
      <c r="G758" s="19">
        <f t="shared" si="113"/>
        <v>2.1617474000000003</v>
      </c>
      <c r="H758" s="19">
        <f t="shared" si="114"/>
        <v>1.0024653989809056</v>
      </c>
      <c r="I758" s="19">
        <f t="shared" si="115"/>
        <v>0.10024653989809056</v>
      </c>
      <c r="J758" s="19">
        <f t="shared" si="116"/>
        <v>0.21518373006201263</v>
      </c>
      <c r="K758" s="19">
        <f>VLOOKUP(A758,'Refractive index'!$C$5:$D$1430,2,FALSE)</f>
        <v>1.3500300000000001</v>
      </c>
      <c r="L758" s="19">
        <f>VLOOKUP(A758,'Refractive index'!$G$5:$H$1430,2,FALSE)</f>
        <v>1.31792</v>
      </c>
      <c r="M758" s="19">
        <f t="shared" si="117"/>
        <v>1.3195254999999999</v>
      </c>
      <c r="N758">
        <f t="shared" si="118"/>
        <v>7.8675115517009064E-2</v>
      </c>
    </row>
    <row r="759" spans="1:14" x14ac:dyDescent="0.25">
      <c r="A759" s="9">
        <v>1555</v>
      </c>
      <c r="B759">
        <f t="shared" si="119"/>
        <v>1</v>
      </c>
      <c r="C759" s="20">
        <f>VLOOKUP(A759,'Absorption coefficient'!$C759:$D2592,2,FALSE)</f>
        <v>11.23532</v>
      </c>
      <c r="D759" s="19">
        <f t="shared" si="110"/>
        <v>1.123532</v>
      </c>
      <c r="E759" s="19">
        <f t="shared" si="111"/>
        <v>101.11024275481168</v>
      </c>
      <c r="F759" s="19">
        <f t="shared" si="112"/>
        <v>2.2699999999999999E-3</v>
      </c>
      <c r="G759" s="19">
        <f t="shared" si="113"/>
        <v>2.1622954999999999</v>
      </c>
      <c r="H759" s="19">
        <f t="shared" si="114"/>
        <v>1.0007924165826896</v>
      </c>
      <c r="I759" s="19">
        <f t="shared" si="115"/>
        <v>0.10007924165826895</v>
      </c>
      <c r="J759" s="19">
        <f t="shared" si="116"/>
        <v>0.21484523850914683</v>
      </c>
      <c r="K759" s="19">
        <f>VLOOKUP(A759,'Refractive index'!$C$5:$D$1430,2,FALSE)</f>
        <v>1.35002</v>
      </c>
      <c r="L759" s="19">
        <f>VLOOKUP(A759,'Refractive index'!$G$5:$H$1430,2,FALSE)</f>
        <v>1.3179000000000001</v>
      </c>
      <c r="M759" s="19">
        <f t="shared" si="117"/>
        <v>1.3195060000000001</v>
      </c>
      <c r="N759">
        <f t="shared" si="118"/>
        <v>7.8577693114383618E-2</v>
      </c>
    </row>
    <row r="760" spans="1:14" x14ac:dyDescent="0.25">
      <c r="A760" s="9">
        <v>1556</v>
      </c>
      <c r="B760">
        <f t="shared" si="119"/>
        <v>1</v>
      </c>
      <c r="C760" s="20">
        <f>VLOOKUP(A760,'Absorption coefficient'!$C760:$D2593,2,FALSE)</f>
        <v>11.1015</v>
      </c>
      <c r="D760" s="19">
        <f t="shared" si="110"/>
        <v>1.11015</v>
      </c>
      <c r="E760" s="19">
        <f t="shared" si="111"/>
        <v>100.94202826459649</v>
      </c>
      <c r="F760" s="19">
        <f t="shared" si="112"/>
        <v>2.2699999999999999E-3</v>
      </c>
      <c r="G760" s="19">
        <f t="shared" si="113"/>
        <v>2.1628436</v>
      </c>
      <c r="H760" s="19">
        <f t="shared" si="114"/>
        <v>0.99912329499659513</v>
      </c>
      <c r="I760" s="19">
        <f t="shared" si="115"/>
        <v>9.9912329499659516E-2</v>
      </c>
      <c r="J760" s="19">
        <f t="shared" si="116"/>
        <v>0.21450795542215462</v>
      </c>
      <c r="K760" s="19">
        <f>VLOOKUP(A760,'Refractive index'!$C$5:$D$1430,2,FALSE)</f>
        <v>1.3500099999999999</v>
      </c>
      <c r="L760" s="19">
        <f>VLOOKUP(A760,'Refractive index'!$G$5:$H$1430,2,FALSE)</f>
        <v>1.3178799999999999</v>
      </c>
      <c r="M760" s="19">
        <f t="shared" si="117"/>
        <v>1.3194865</v>
      </c>
      <c r="N760">
        <f t="shared" si="118"/>
        <v>7.8480339977222924E-2</v>
      </c>
    </row>
    <row r="761" spans="1:14" x14ac:dyDescent="0.25">
      <c r="A761" s="9">
        <v>1557</v>
      </c>
      <c r="B761">
        <f t="shared" si="119"/>
        <v>1</v>
      </c>
      <c r="C761" s="20">
        <f>VLOOKUP(A761,'Absorption coefficient'!$C761:$D2594,2,FALSE)</f>
        <v>10.97641</v>
      </c>
      <c r="D761" s="19">
        <f t="shared" si="110"/>
        <v>1.0976409999999999</v>
      </c>
      <c r="E761" s="19">
        <f t="shared" si="111"/>
        <v>100.77420143120909</v>
      </c>
      <c r="F761" s="19">
        <f t="shared" si="112"/>
        <v>2.2699999999999999E-3</v>
      </c>
      <c r="G761" s="19">
        <f t="shared" si="113"/>
        <v>2.1633917</v>
      </c>
      <c r="H761" s="19">
        <f t="shared" si="114"/>
        <v>0.99745802284258034</v>
      </c>
      <c r="I761" s="19">
        <f t="shared" si="115"/>
        <v>9.9745802284258028E-2</v>
      </c>
      <c r="J761" s="19">
        <f t="shared" si="116"/>
        <v>0.21417188080094718</v>
      </c>
      <c r="K761" s="19">
        <f>VLOOKUP(A761,'Refractive index'!$C$5:$D$1430,2,FALSE)</f>
        <v>1.35</v>
      </c>
      <c r="L761" s="19">
        <f>VLOOKUP(A761,'Refractive index'!$G$5:$H$1430,2,FALSE)</f>
        <v>1.31786</v>
      </c>
      <c r="M761" s="19">
        <f t="shared" si="117"/>
        <v>1.3194669999999999</v>
      </c>
      <c r="N761">
        <f t="shared" si="118"/>
        <v>7.8383056207039073E-2</v>
      </c>
    </row>
    <row r="762" spans="1:14" x14ac:dyDescent="0.25">
      <c r="A762" s="9">
        <v>1558</v>
      </c>
      <c r="B762">
        <f t="shared" si="119"/>
        <v>1</v>
      </c>
      <c r="C762" s="20">
        <f>VLOOKUP(A762,'Absorption coefficient'!$C762:$D2595,2,FALSE)</f>
        <v>10.86199</v>
      </c>
      <c r="D762" s="19">
        <f t="shared" si="110"/>
        <v>1.0861990000000001</v>
      </c>
      <c r="E762" s="19">
        <f t="shared" si="111"/>
        <v>100.60676111316282</v>
      </c>
      <c r="F762" s="19">
        <f t="shared" si="112"/>
        <v>2.2699999999999999E-3</v>
      </c>
      <c r="G762" s="19">
        <f t="shared" si="113"/>
        <v>2.1639398000000001</v>
      </c>
      <c r="H762" s="19">
        <f t="shared" si="114"/>
        <v>0.9957965887814294</v>
      </c>
      <c r="I762" s="19">
        <f t="shared" si="115"/>
        <v>9.9579658878142935E-2</v>
      </c>
      <c r="J762" s="19">
        <f t="shared" si="116"/>
        <v>0.21383701461149118</v>
      </c>
      <c r="K762" s="19">
        <f>VLOOKUP(A762,'Refractive index'!$C$5:$D$1430,2,FALSE)</f>
        <v>1.34999</v>
      </c>
      <c r="L762" s="19">
        <f>VLOOKUP(A762,'Refractive index'!$G$5:$H$1430,2,FALSE)</f>
        <v>1.3178399999999999</v>
      </c>
      <c r="M762" s="19">
        <f t="shared" si="117"/>
        <v>1.3194474999999999</v>
      </c>
      <c r="N762">
        <f t="shared" si="118"/>
        <v>7.8285841907610176E-2</v>
      </c>
    </row>
    <row r="763" spans="1:14" x14ac:dyDescent="0.25">
      <c r="A763" s="9">
        <v>1559</v>
      </c>
      <c r="B763">
        <f t="shared" si="119"/>
        <v>1</v>
      </c>
      <c r="C763" s="20">
        <f>VLOOKUP(A763,'Absorption coefficient'!$C763:$D2596,2,FALSE)</f>
        <v>10.756130000000001</v>
      </c>
      <c r="D763" s="19">
        <f t="shared" si="110"/>
        <v>1.0756130000000002</v>
      </c>
      <c r="E763" s="19">
        <f t="shared" si="111"/>
        <v>100.43970617306132</v>
      </c>
      <c r="F763" s="19">
        <f t="shared" si="112"/>
        <v>2.2699999999999999E-3</v>
      </c>
      <c r="G763" s="19">
        <f t="shared" si="113"/>
        <v>2.1644879000000001</v>
      </c>
      <c r="H763" s="19">
        <f t="shared" si="114"/>
        <v>0.9941389815145677</v>
      </c>
      <c r="I763" s="19">
        <f t="shared" si="115"/>
        <v>9.9413898151456764E-2</v>
      </c>
      <c r="J763" s="19">
        <f t="shared" si="116"/>
        <v>0.21350335678581012</v>
      </c>
      <c r="K763" s="19">
        <f>VLOOKUP(A763,'Refractive index'!$C$5:$D$1430,2,FALSE)</f>
        <v>1.34998</v>
      </c>
      <c r="L763" s="19">
        <f>VLOOKUP(A763,'Refractive index'!$G$5:$H$1430,2,FALSE)</f>
        <v>1.31782</v>
      </c>
      <c r="M763" s="19">
        <f t="shared" si="117"/>
        <v>1.319428</v>
      </c>
      <c r="N763">
        <f t="shared" si="118"/>
        <v>7.8188697184958106E-2</v>
      </c>
    </row>
    <row r="764" spans="1:14" x14ac:dyDescent="0.25">
      <c r="A764" s="9">
        <v>1560</v>
      </c>
      <c r="B764">
        <f t="shared" si="119"/>
        <v>1</v>
      </c>
      <c r="C764" s="20">
        <f>VLOOKUP(A764,'Absorption coefficient'!$C764:$D2597,2,FALSE)</f>
        <v>10.65569</v>
      </c>
      <c r="D764" s="19">
        <f t="shared" si="110"/>
        <v>1.065569</v>
      </c>
      <c r="E764" s="19">
        <f t="shared" si="111"/>
        <v>100.2730354775818</v>
      </c>
      <c r="F764" s="19">
        <f t="shared" si="112"/>
        <v>2.2699999999999999E-3</v>
      </c>
      <c r="G764" s="19">
        <f t="shared" si="113"/>
        <v>2.1650360000000002</v>
      </c>
      <c r="H764" s="19">
        <f t="shared" si="114"/>
        <v>0.99248518978389599</v>
      </c>
      <c r="I764" s="19">
        <f t="shared" si="115"/>
        <v>9.9248518978389599E-2</v>
      </c>
      <c r="J764" s="19">
        <f t="shared" si="116"/>
        <v>0.21317090722199106</v>
      </c>
      <c r="K764" s="19">
        <f>VLOOKUP(A764,'Refractive index'!$C$5:$D$1430,2,FALSE)</f>
        <v>1.3499699999999999</v>
      </c>
      <c r="L764" s="19">
        <f>VLOOKUP(A764,'Refractive index'!$G$5:$H$1430,2,FALSE)</f>
        <v>1.3178000000000001</v>
      </c>
      <c r="M764" s="19">
        <f t="shared" si="117"/>
        <v>1.3194085</v>
      </c>
      <c r="N764">
        <f t="shared" si="118"/>
        <v>7.8091622147327289E-2</v>
      </c>
    </row>
    <row r="765" spans="1:14" x14ac:dyDescent="0.25">
      <c r="A765" s="9">
        <v>1561</v>
      </c>
      <c r="B765">
        <f t="shared" si="119"/>
        <v>1</v>
      </c>
      <c r="C765" s="20">
        <f>VLOOKUP(A765,'Absorption coefficient'!$C765:$D2598,2,FALSE)</f>
        <v>10.557550000000001</v>
      </c>
      <c r="D765" s="19">
        <f t="shared" si="110"/>
        <v>1.055755</v>
      </c>
      <c r="E765" s="19">
        <f t="shared" si="111"/>
        <v>100.10674789745832</v>
      </c>
      <c r="F765" s="19">
        <f t="shared" si="112"/>
        <v>2.2699999999999999E-3</v>
      </c>
      <c r="G765" s="19">
        <f t="shared" si="113"/>
        <v>2.1655841000000002</v>
      </c>
      <c r="H765" s="19">
        <f t="shared" si="114"/>
        <v>0.99083520237162326</v>
      </c>
      <c r="I765" s="19">
        <f t="shared" si="115"/>
        <v>9.9083520237162326E-2</v>
      </c>
      <c r="J765" s="19">
        <f t="shared" si="116"/>
        <v>0.21283966578419367</v>
      </c>
      <c r="K765" s="19">
        <f>VLOOKUP(A765,'Refractive index'!$C$5:$D$1430,2,FALSE)</f>
        <v>1.34996</v>
      </c>
      <c r="L765" s="19">
        <f>VLOOKUP(A765,'Refractive index'!$G$5:$H$1430,2,FALSE)</f>
        <v>1.31778</v>
      </c>
      <c r="M765" s="19">
        <f t="shared" si="117"/>
        <v>1.3193889999999999</v>
      </c>
      <c r="N765">
        <f t="shared" si="118"/>
        <v>7.7994616905163308E-2</v>
      </c>
    </row>
    <row r="766" spans="1:14" x14ac:dyDescent="0.25">
      <c r="A766" s="9">
        <v>1562</v>
      </c>
      <c r="B766">
        <f t="shared" si="119"/>
        <v>1</v>
      </c>
      <c r="C766" s="20">
        <f>VLOOKUP(A766,'Absorption coefficient'!$C766:$D2599,2,FALSE)</f>
        <v>10.45857</v>
      </c>
      <c r="D766" s="19">
        <f t="shared" si="110"/>
        <v>1.045857</v>
      </c>
      <c r="E766" s="19">
        <f t="shared" si="111"/>
        <v>99.940842307464123</v>
      </c>
      <c r="F766" s="19">
        <f t="shared" si="112"/>
        <v>2.2699999999999999E-3</v>
      </c>
      <c r="G766" s="19">
        <f t="shared" si="113"/>
        <v>2.1661321999999998</v>
      </c>
      <c r="H766" s="19">
        <f t="shared" si="114"/>
        <v>0.98918900810009192</v>
      </c>
      <c r="I766" s="19">
        <f t="shared" si="115"/>
        <v>9.8918900810009189E-2</v>
      </c>
      <c r="J766" s="19">
        <f t="shared" si="116"/>
        <v>0.21250963230266051</v>
      </c>
      <c r="K766" s="19">
        <f>VLOOKUP(A766,'Refractive index'!$C$5:$D$1430,2,FALSE)</f>
        <v>1.34995</v>
      </c>
      <c r="L766" s="19">
        <f>VLOOKUP(A766,'Refractive index'!$G$5:$H$1430,2,FALSE)</f>
        <v>1.31776</v>
      </c>
      <c r="M766" s="19">
        <f t="shared" si="117"/>
        <v>1.3193695000000001</v>
      </c>
      <c r="N766">
        <f t="shared" si="118"/>
        <v>7.7897681571090782E-2</v>
      </c>
    </row>
    <row r="767" spans="1:14" x14ac:dyDescent="0.25">
      <c r="A767" s="9">
        <v>1563</v>
      </c>
      <c r="B767">
        <f t="shared" si="119"/>
        <v>1</v>
      </c>
      <c r="C767" s="20">
        <f>VLOOKUP(A767,'Absorption coefficient'!$C767:$D2600,2,FALSE)</f>
        <v>10.35643</v>
      </c>
      <c r="D767" s="19">
        <f t="shared" si="110"/>
        <v>1.0356429999999999</v>
      </c>
      <c r="E767" s="19">
        <f t="shared" si="111"/>
        <v>99.775317586394465</v>
      </c>
      <c r="F767" s="19">
        <f t="shared" si="112"/>
        <v>2.2699999999999999E-3</v>
      </c>
      <c r="G767" s="19">
        <f t="shared" si="113"/>
        <v>2.1666803000000003</v>
      </c>
      <c r="H767" s="19">
        <f t="shared" si="114"/>
        <v>0.98754659583160675</v>
      </c>
      <c r="I767" s="19">
        <f t="shared" si="115"/>
        <v>9.8754659583160681E-2</v>
      </c>
      <c r="J767" s="19">
        <f t="shared" si="116"/>
        <v>0.21218080657373206</v>
      </c>
      <c r="K767" s="19">
        <f>VLOOKUP(A767,'Refractive index'!$C$5:$D$1430,2,FALSE)</f>
        <v>1.3499399999999999</v>
      </c>
      <c r="L767" s="19">
        <f>VLOOKUP(A767,'Refractive index'!$G$5:$H$1430,2,FALSE)</f>
        <v>1.3177399999999999</v>
      </c>
      <c r="M767" s="19">
        <f t="shared" si="117"/>
        <v>1.31935</v>
      </c>
      <c r="N767">
        <f t="shared" si="118"/>
        <v>7.7800816259891312E-2</v>
      </c>
    </row>
    <row r="768" spans="1:14" x14ac:dyDescent="0.25">
      <c r="A768" s="9">
        <v>1564</v>
      </c>
      <c r="B768">
        <f t="shared" si="119"/>
        <v>1</v>
      </c>
      <c r="C768" s="20">
        <f>VLOOKUP(A768,'Absorption coefficient'!$C768:$D2601,2,FALSE)</f>
        <v>10.25212</v>
      </c>
      <c r="D768" s="19">
        <f t="shared" si="110"/>
        <v>1.025212</v>
      </c>
      <c r="E768" s="19">
        <f t="shared" si="111"/>
        <v>99.610172617049926</v>
      </c>
      <c r="F768" s="19">
        <f t="shared" si="112"/>
        <v>2.2699999999999999E-3</v>
      </c>
      <c r="G768" s="19">
        <f t="shared" si="113"/>
        <v>2.1672283999999999</v>
      </c>
      <c r="H768" s="19">
        <f t="shared" si="114"/>
        <v>0.9859079544682694</v>
      </c>
      <c r="I768" s="19">
        <f t="shared" si="115"/>
        <v>9.8590795446826945E-2</v>
      </c>
      <c r="J768" s="19">
        <f t="shared" si="116"/>
        <v>0.21185318835986366</v>
      </c>
      <c r="K768" s="19">
        <f>VLOOKUP(A768,'Refractive index'!$C$5:$D$1430,2,FALSE)</f>
        <v>1.3499300000000001</v>
      </c>
      <c r="L768" s="19">
        <f>VLOOKUP(A768,'Refractive index'!$G$5:$H$1430,2,FALSE)</f>
        <v>1.31772</v>
      </c>
      <c r="M768" s="19">
        <f t="shared" si="117"/>
        <v>1.3193305</v>
      </c>
      <c r="N768">
        <f t="shared" si="118"/>
        <v>7.7704021088481526E-2</v>
      </c>
    </row>
    <row r="769" spans="1:14" x14ac:dyDescent="0.25">
      <c r="A769" s="9">
        <v>1565</v>
      </c>
      <c r="B769">
        <f t="shared" si="119"/>
        <v>1</v>
      </c>
      <c r="C769" s="20">
        <f>VLOOKUP(A769,'Absorption coefficient'!$C769:$D2602,2,FALSE)</f>
        <v>10.147410000000001</v>
      </c>
      <c r="D769" s="19">
        <f t="shared" si="110"/>
        <v>1.0147410000000001</v>
      </c>
      <c r="E769" s="19">
        <f t="shared" si="111"/>
        <v>99.445406286219722</v>
      </c>
      <c r="F769" s="19">
        <f t="shared" si="112"/>
        <v>2.2699999999999999E-3</v>
      </c>
      <c r="G769" s="19">
        <f t="shared" si="113"/>
        <v>2.1677765</v>
      </c>
      <c r="H769" s="19">
        <f t="shared" si="114"/>
        <v>0.9842730729518131</v>
      </c>
      <c r="I769" s="19">
        <f t="shared" si="115"/>
        <v>9.8427307295181315E-2</v>
      </c>
      <c r="J769" s="19">
        <f t="shared" si="116"/>
        <v>0.21152677738964609</v>
      </c>
      <c r="K769" s="19">
        <f>VLOOKUP(A769,'Refractive index'!$C$5:$D$1430,2,FALSE)</f>
        <v>1.34992</v>
      </c>
      <c r="L769" s="19">
        <f>VLOOKUP(A769,'Refractive index'!$G$5:$H$1430,2,FALSE)</f>
        <v>1.3177000000000001</v>
      </c>
      <c r="M769" s="19">
        <f t="shared" si="117"/>
        <v>1.3193110000000001</v>
      </c>
      <c r="N769">
        <f t="shared" si="118"/>
        <v>7.7607296175891211E-2</v>
      </c>
    </row>
    <row r="770" spans="1:14" x14ac:dyDescent="0.25">
      <c r="A770" s="9">
        <v>1566</v>
      </c>
      <c r="B770">
        <f t="shared" si="119"/>
        <v>1</v>
      </c>
      <c r="C770" s="20">
        <f>VLOOKUP(A770,'Absorption coefficient'!$C770:$D2603,2,FALSE)</f>
        <v>10.044119999999999</v>
      </c>
      <c r="D770" s="19">
        <f t="shared" si="110"/>
        <v>1.0044119999999999</v>
      </c>
      <c r="E770" s="19">
        <f t="shared" si="111"/>
        <v>99.281017484665028</v>
      </c>
      <c r="F770" s="19">
        <f t="shared" si="112"/>
        <v>2.2699999999999999E-3</v>
      </c>
      <c r="G770" s="19">
        <f t="shared" si="113"/>
        <v>2.1683246</v>
      </c>
      <c r="H770" s="19">
        <f t="shared" si="114"/>
        <v>0.98264194026343488</v>
      </c>
      <c r="I770" s="19">
        <f t="shared" si="115"/>
        <v>9.8264194026343482E-2</v>
      </c>
      <c r="J770" s="19">
        <f t="shared" si="116"/>
        <v>0.21120157335782686</v>
      </c>
      <c r="K770" s="19">
        <f>VLOOKUP(A770,'Refractive index'!$C$5:$D$1430,2,FALSE)</f>
        <v>1.3499099999999999</v>
      </c>
      <c r="L770" s="19">
        <f>VLOOKUP(A770,'Refractive index'!$G$5:$H$1430,2,FALSE)</f>
        <v>1.31768</v>
      </c>
      <c r="M770" s="19">
        <f t="shared" si="117"/>
        <v>1.3192915000000001</v>
      </c>
      <c r="N770">
        <f t="shared" si="118"/>
        <v>7.7510641643240966E-2</v>
      </c>
    </row>
    <row r="771" spans="1:14" x14ac:dyDescent="0.25">
      <c r="A771" s="9">
        <v>1567</v>
      </c>
      <c r="B771">
        <f t="shared" si="119"/>
        <v>1</v>
      </c>
      <c r="C771" s="20">
        <f>VLOOKUP(A771,'Absorption coefficient'!$C771:$D2604,2,FALSE)</f>
        <v>9.9440299999999997</v>
      </c>
      <c r="D771" s="19">
        <f t="shared" si="110"/>
        <v>0.99440299999999993</v>
      </c>
      <c r="E771" s="19">
        <f t="shared" si="111"/>
        <v>99.117005107101647</v>
      </c>
      <c r="F771" s="19">
        <f t="shared" si="112"/>
        <v>2.2699999999999999E-3</v>
      </c>
      <c r="G771" s="19">
        <f t="shared" si="113"/>
        <v>2.1688727000000001</v>
      </c>
      <c r="H771" s="19">
        <f t="shared" si="114"/>
        <v>0.98101454542362576</v>
      </c>
      <c r="I771" s="19">
        <f t="shared" si="115"/>
        <v>9.8101454542362576E-2</v>
      </c>
      <c r="J771" s="19">
        <f t="shared" si="116"/>
        <v>0.21087757592533796</v>
      </c>
      <c r="K771" s="19">
        <f>VLOOKUP(A771,'Refractive index'!$C$5:$D$1430,2,FALSE)</f>
        <v>1.3499000000000001</v>
      </c>
      <c r="L771" s="19">
        <f>VLOOKUP(A771,'Refractive index'!$G$5:$H$1430,2,FALSE)</f>
        <v>1.3176600000000001</v>
      </c>
      <c r="M771" s="19">
        <f t="shared" si="117"/>
        <v>1.319272</v>
      </c>
      <c r="N771">
        <f t="shared" si="118"/>
        <v>7.7414057613719417E-2</v>
      </c>
    </row>
    <row r="772" spans="1:14" x14ac:dyDescent="0.25">
      <c r="A772" s="9">
        <v>1568</v>
      </c>
      <c r="B772">
        <f t="shared" si="119"/>
        <v>1</v>
      </c>
      <c r="C772" s="20">
        <f>VLOOKUP(A772,'Absorption coefficient'!$C772:$D2605,2,FALSE)</f>
        <v>9.8486100000000008</v>
      </c>
      <c r="D772" s="19">
        <f t="shared" si="110"/>
        <v>0.9848610000000001</v>
      </c>
      <c r="E772" s="19">
        <f t="shared" si="111"/>
        <v>98.95336805218362</v>
      </c>
      <c r="F772" s="19">
        <f t="shared" si="112"/>
        <v>2.2699999999999999E-3</v>
      </c>
      <c r="G772" s="19">
        <f t="shared" si="113"/>
        <v>2.1694208000000001</v>
      </c>
      <c r="H772" s="19">
        <f t="shared" si="114"/>
        <v>0.97939087749200637</v>
      </c>
      <c r="I772" s="19">
        <f t="shared" si="115"/>
        <v>9.793908774920064E-2</v>
      </c>
      <c r="J772" s="19">
        <f t="shared" si="116"/>
        <v>0.21055478471932287</v>
      </c>
      <c r="K772" s="19">
        <f>VLOOKUP(A772,'Refractive index'!$C$5:$D$1430,2,FALSE)</f>
        <v>1.34989</v>
      </c>
      <c r="L772" s="19">
        <f>VLOOKUP(A772,'Refractive index'!$G$5:$H$1430,2,FALSE)</f>
        <v>1.3176399999999999</v>
      </c>
      <c r="M772" s="19">
        <f t="shared" si="117"/>
        <v>1.3192524999999999</v>
      </c>
      <c r="N772">
        <f t="shared" si="118"/>
        <v>7.7317544212560832E-2</v>
      </c>
    </row>
    <row r="773" spans="1:14" x14ac:dyDescent="0.25">
      <c r="A773" s="9">
        <v>1569</v>
      </c>
      <c r="B773">
        <f t="shared" si="119"/>
        <v>1</v>
      </c>
      <c r="C773" s="20">
        <f>VLOOKUP(A773,'Absorption coefficient'!$C773:$D2606,2,FALSE)</f>
        <v>9.7579700000000003</v>
      </c>
      <c r="D773" s="19">
        <f t="shared" ref="D773:D836" si="120">C773/10</f>
        <v>0.97579700000000003</v>
      </c>
      <c r="E773" s="19">
        <f t="shared" ref="E773:E836" si="121">18680000000*A773^-2.59</f>
        <v>98.790105222487483</v>
      </c>
      <c r="F773" s="19">
        <f t="shared" ref="F773:F836" si="122">$B$2*0.00227</f>
        <v>2.2699999999999999E-3</v>
      </c>
      <c r="G773" s="19">
        <f t="shared" ref="G773:G836" si="123">1.31+0.0005481*A773</f>
        <v>2.1699689000000002</v>
      </c>
      <c r="H773" s="19">
        <f t="shared" ref="H773:H836" si="124">(E773/0.227)*F773*((1-F773)^(G773+1))/(1+F773*(G773-1))^(G773-1)</f>
        <v>0.97777092556717127</v>
      </c>
      <c r="I773" s="19">
        <f t="shared" ref="I773:I836" si="125">H773/10</f>
        <v>9.7777092556717127E-2</v>
      </c>
      <c r="J773" s="19">
        <f t="shared" ref="J773:J836" si="126">1.094*((1-0.3516)/(1+EXP(0.0053*(A773-1555.497387)))+0.3516)-0.0005653*((1-0.1933)/(1+EXP(0.0053*(A773-1555.497387)))+0.1933)*A773</f>
        <v>0.21023319933316864</v>
      </c>
      <c r="K773" s="19">
        <f>VLOOKUP(A773,'Refractive index'!$C$5:$D$1430,2,FALSE)</f>
        <v>1.34988</v>
      </c>
      <c r="L773" s="19">
        <f>VLOOKUP(A773,'Refractive index'!$G$5:$H$1430,2,FALSE)</f>
        <v>1.31762</v>
      </c>
      <c r="M773" s="19">
        <f t="shared" ref="M773:M836" si="127">L773+(K773-L773)*(B773/20)</f>
        <v>1.3192330000000001</v>
      </c>
      <c r="N773">
        <f t="shared" ref="N773:N836" si="128">I773*(1-J773)</f>
        <v>7.7221101567023137E-2</v>
      </c>
    </row>
    <row r="774" spans="1:14" x14ac:dyDescent="0.25">
      <c r="A774" s="9">
        <v>1570</v>
      </c>
      <c r="B774">
        <f t="shared" si="119"/>
        <v>1</v>
      </c>
      <c r="C774" s="20">
        <f>VLOOKUP(A774,'Absorption coefficient'!$C774:$D2607,2,FALSE)</f>
        <v>9.6719100000000005</v>
      </c>
      <c r="D774" s="19">
        <f t="shared" si="120"/>
        <v>0.96719100000000002</v>
      </c>
      <c r="E774" s="19">
        <f t="shared" si="121"/>
        <v>98.627215524494858</v>
      </c>
      <c r="F774" s="19">
        <f t="shared" si="122"/>
        <v>2.2699999999999999E-3</v>
      </c>
      <c r="G774" s="19">
        <f t="shared" si="123"/>
        <v>2.1705170000000003</v>
      </c>
      <c r="H774" s="19">
        <f t="shared" si="124"/>
        <v>0.9761546787865153</v>
      </c>
      <c r="I774" s="19">
        <f t="shared" si="125"/>
        <v>9.7615467878651524E-2</v>
      </c>
      <c r="J774" s="19">
        <f t="shared" si="126"/>
        <v>0.2099128193265396</v>
      </c>
      <c r="K774" s="19">
        <f>VLOOKUP(A774,'Refractive index'!$C$5:$D$1430,2,FALSE)</f>
        <v>1.3498699999999999</v>
      </c>
      <c r="L774" s="19">
        <f>VLOOKUP(A774,'Refractive index'!$G$5:$H$1430,2,FALSE)</f>
        <v>1.3176000000000001</v>
      </c>
      <c r="M774" s="19">
        <f t="shared" si="127"/>
        <v>1.3192135</v>
      </c>
      <c r="N774">
        <f t="shared" si="128"/>
        <v>7.712472980636452E-2</v>
      </c>
    </row>
    <row r="775" spans="1:14" x14ac:dyDescent="0.25">
      <c r="A775" s="9">
        <v>1571</v>
      </c>
      <c r="B775">
        <f t="shared" ref="B775:B838" si="129">$B$2</f>
        <v>1</v>
      </c>
      <c r="C775" s="20">
        <f>VLOOKUP(A775,'Absorption coefficient'!$C775:$D2608,2,FALSE)</f>
        <v>9.59023</v>
      </c>
      <c r="D775" s="19">
        <f t="shared" si="120"/>
        <v>0.95902299999999996</v>
      </c>
      <c r="E775" s="19">
        <f t="shared" si="121"/>
        <v>98.464697868575868</v>
      </c>
      <c r="F775" s="19">
        <f t="shared" si="122"/>
        <v>2.2699999999999999E-3</v>
      </c>
      <c r="G775" s="19">
        <f t="shared" si="123"/>
        <v>2.1710650999999999</v>
      </c>
      <c r="H775" s="19">
        <f t="shared" si="124"/>
        <v>0.97454212632606929</v>
      </c>
      <c r="I775" s="19">
        <f t="shared" si="125"/>
        <v>9.7454212632606924E-2</v>
      </c>
      <c r="J775" s="19">
        <f t="shared" si="126"/>
        <v>0.20959364422541515</v>
      </c>
      <c r="K775" s="19">
        <f>VLOOKUP(A775,'Refractive index'!$C$5:$D$1430,2,FALSE)</f>
        <v>1.3498600000000001</v>
      </c>
      <c r="L775" s="19">
        <f>VLOOKUP(A775,'Refractive index'!$G$5:$H$1430,2,FALSE)</f>
        <v>1.31758</v>
      </c>
      <c r="M775" s="19">
        <f t="shared" si="127"/>
        <v>1.319194</v>
      </c>
      <c r="N775">
        <f t="shared" si="128"/>
        <v>7.702842906182035E-2</v>
      </c>
    </row>
    <row r="776" spans="1:14" x14ac:dyDescent="0.25">
      <c r="A776" s="9">
        <v>1572</v>
      </c>
      <c r="B776">
        <f t="shared" si="129"/>
        <v>1</v>
      </c>
      <c r="C776" s="20">
        <f>VLOOKUP(A776,'Absorption coefficient'!$C776:$D2609,2,FALSE)</f>
        <v>9.5127100000000002</v>
      </c>
      <c r="D776" s="19">
        <f t="shared" si="120"/>
        <v>0.95127099999999998</v>
      </c>
      <c r="E776" s="19">
        <f t="shared" si="121"/>
        <v>98.302551168974375</v>
      </c>
      <c r="F776" s="19">
        <f t="shared" si="122"/>
        <v>2.2699999999999999E-3</v>
      </c>
      <c r="G776" s="19">
        <f t="shared" si="123"/>
        <v>2.1716132000000004</v>
      </c>
      <c r="H776" s="19">
        <f t="shared" si="124"/>
        <v>0.97293325740035341</v>
      </c>
      <c r="I776" s="19">
        <f t="shared" si="125"/>
        <v>9.7293325740035339E-2</v>
      </c>
      <c r="J776" s="19">
        <f t="shared" si="126"/>
        <v>0.20927567352212884</v>
      </c>
      <c r="K776" s="19">
        <f>VLOOKUP(A776,'Refractive index'!$C$5:$D$1430,2,FALSE)</f>
        <v>1.34985</v>
      </c>
      <c r="L776" s="19">
        <f>VLOOKUP(A776,'Refractive index'!$G$5:$H$1430,2,FALSE)</f>
        <v>1.3175600000000001</v>
      </c>
      <c r="M776" s="19">
        <f t="shared" si="127"/>
        <v>1.3191745000000001</v>
      </c>
      <c r="N776">
        <f t="shared" si="128"/>
        <v>7.6932199466581572E-2</v>
      </c>
    </row>
    <row r="777" spans="1:14" x14ac:dyDescent="0.25">
      <c r="A777" s="9">
        <v>1573</v>
      </c>
      <c r="B777">
        <f t="shared" si="129"/>
        <v>1</v>
      </c>
      <c r="C777" s="20">
        <f>VLOOKUP(A777,'Absorption coefficient'!$C777:$D2610,2,FALSE)</f>
        <v>9.4390199999999993</v>
      </c>
      <c r="D777" s="19">
        <f t="shared" si="120"/>
        <v>0.94390199999999991</v>
      </c>
      <c r="E777" s="19">
        <f t="shared" si="121"/>
        <v>98.140774343790426</v>
      </c>
      <c r="F777" s="19">
        <f t="shared" si="122"/>
        <v>2.2699999999999999E-3</v>
      </c>
      <c r="G777" s="19">
        <f t="shared" si="123"/>
        <v>2.1721613</v>
      </c>
      <c r="H777" s="19">
        <f t="shared" si="124"/>
        <v>0.97132806126220184</v>
      </c>
      <c r="I777" s="19">
        <f t="shared" si="125"/>
        <v>9.7132806126220189E-2</v>
      </c>
      <c r="J777" s="19">
        <f t="shared" si="126"/>
        <v>0.20895890667541162</v>
      </c>
      <c r="K777" s="19">
        <f>VLOOKUP(A777,'Refractive index'!$C$5:$D$1430,2,FALSE)</f>
        <v>1.3498399999999999</v>
      </c>
      <c r="L777" s="19">
        <f>VLOOKUP(A777,'Refractive index'!$G$5:$H$1430,2,FALSE)</f>
        <v>1.3175399999999999</v>
      </c>
      <c r="M777" s="19">
        <f t="shared" si="127"/>
        <v>1.3191549999999999</v>
      </c>
      <c r="N777">
        <f t="shared" si="128"/>
        <v>7.6836041155770501E-2</v>
      </c>
    </row>
    <row r="778" spans="1:14" x14ac:dyDescent="0.25">
      <c r="A778" s="9">
        <v>1574</v>
      </c>
      <c r="B778">
        <f t="shared" si="129"/>
        <v>1</v>
      </c>
      <c r="C778" s="20">
        <f>VLOOKUP(A778,'Absorption coefficient'!$C778:$D2611,2,FALSE)</f>
        <v>9.3682800000000004</v>
      </c>
      <c r="D778" s="19">
        <f t="shared" si="120"/>
        <v>0.93682799999999999</v>
      </c>
      <c r="E778" s="19">
        <f t="shared" si="121"/>
        <v>97.979366314963684</v>
      </c>
      <c r="F778" s="19">
        <f t="shared" si="122"/>
        <v>2.2699999999999999E-3</v>
      </c>
      <c r="G778" s="19">
        <f t="shared" si="123"/>
        <v>2.1727094</v>
      </c>
      <c r="H778" s="19">
        <f t="shared" si="124"/>
        <v>0.96972652720259966</v>
      </c>
      <c r="I778" s="19">
        <f t="shared" si="125"/>
        <v>9.6972652720259969E-2</v>
      </c>
      <c r="J778" s="19">
        <f t="shared" si="126"/>
        <v>0.20864334311043664</v>
      </c>
      <c r="K778" s="19">
        <f>VLOOKUP(A778,'Refractive index'!$C$5:$D$1430,2,FALSE)</f>
        <v>1.3498300000000001</v>
      </c>
      <c r="L778" s="19">
        <f>VLOOKUP(A778,'Refractive index'!$G$5:$H$1430,2,FALSE)</f>
        <v>1.31752</v>
      </c>
      <c r="M778" s="19">
        <f t="shared" si="127"/>
        <v>1.3191355</v>
      </c>
      <c r="N778">
        <f t="shared" si="128"/>
        <v>7.6739954266417554E-2</v>
      </c>
    </row>
    <row r="779" spans="1:14" x14ac:dyDescent="0.25">
      <c r="A779" s="9">
        <v>1575</v>
      </c>
      <c r="B779">
        <f t="shared" si="129"/>
        <v>1</v>
      </c>
      <c r="C779" s="20">
        <f>VLOOKUP(A779,'Absorption coefficient'!$C779:$D2612,2,FALSE)</f>
        <v>9.2995000000000001</v>
      </c>
      <c r="D779" s="19">
        <f t="shared" si="120"/>
        <v>0.92995000000000005</v>
      </c>
      <c r="E779" s="19">
        <f t="shared" si="121"/>
        <v>97.818326008258936</v>
      </c>
      <c r="F779" s="19">
        <f t="shared" si="122"/>
        <v>2.2699999999999999E-3</v>
      </c>
      <c r="G779" s="19">
        <f t="shared" si="123"/>
        <v>2.1732575000000001</v>
      </c>
      <c r="H779" s="19">
        <f t="shared" si="124"/>
        <v>0.96812864455053693</v>
      </c>
      <c r="I779" s="19">
        <f t="shared" si="125"/>
        <v>9.6812864455053688E-2</v>
      </c>
      <c r="J779" s="19">
        <f t="shared" si="126"/>
        <v>0.20832898221886798</v>
      </c>
      <c r="K779" s="19">
        <f>VLOOKUP(A779,'Refractive index'!$C$5:$D$1430,2,FALSE)</f>
        <v>1.34982</v>
      </c>
      <c r="L779" s="19">
        <f>VLOOKUP(A779,'Refractive index'!$G$5:$H$1430,2,FALSE)</f>
        <v>1.3174999999999999</v>
      </c>
      <c r="M779" s="19">
        <f t="shared" si="127"/>
        <v>1.319116</v>
      </c>
      <c r="N779">
        <f t="shared" si="128"/>
        <v>7.6643938937439135E-2</v>
      </c>
    </row>
    <row r="780" spans="1:14" x14ac:dyDescent="0.25">
      <c r="A780" s="9">
        <v>1576</v>
      </c>
      <c r="B780">
        <f t="shared" si="129"/>
        <v>1</v>
      </c>
      <c r="C780" s="20">
        <f>VLOOKUP(A780,'Absorption coefficient'!$C780:$D2613,2,FALSE)</f>
        <v>9.2316800000000008</v>
      </c>
      <c r="D780" s="19">
        <f t="shared" si="120"/>
        <v>0.9231680000000001</v>
      </c>
      <c r="E780" s="19">
        <f t="shared" si="121"/>
        <v>97.657652353249176</v>
      </c>
      <c r="F780" s="19">
        <f t="shared" si="122"/>
        <v>2.2699999999999999E-3</v>
      </c>
      <c r="G780" s="19">
        <f t="shared" si="123"/>
        <v>2.1738056000000001</v>
      </c>
      <c r="H780" s="19">
        <f t="shared" si="124"/>
        <v>0.96653440267284252</v>
      </c>
      <c r="I780" s="19">
        <f t="shared" si="125"/>
        <v>9.6653440267284257E-2</v>
      </c>
      <c r="J780" s="19">
        <f t="shared" si="126"/>
        <v>0.208015823358912</v>
      </c>
      <c r="K780" s="19">
        <f>VLOOKUP(A780,'Refractive index'!$C$5:$D$1430,2,FALSE)</f>
        <v>1.34981</v>
      </c>
      <c r="L780" s="19">
        <f>VLOOKUP(A780,'Refractive index'!$G$5:$H$1430,2,FALSE)</f>
        <v>1.31748</v>
      </c>
      <c r="M780" s="19">
        <f t="shared" si="127"/>
        <v>1.3190964999999999</v>
      </c>
      <c r="N780">
        <f t="shared" si="128"/>
        <v>7.6547995309613703E-2</v>
      </c>
    </row>
    <row r="781" spans="1:14" x14ac:dyDescent="0.25">
      <c r="A781" s="9">
        <v>1577</v>
      </c>
      <c r="B781">
        <f t="shared" si="129"/>
        <v>1</v>
      </c>
      <c r="C781" s="20">
        <f>VLOOKUP(A781,'Absorption coefficient'!$C781:$D2614,2,FALSE)</f>
        <v>9.1638099999999998</v>
      </c>
      <c r="D781" s="19">
        <f t="shared" si="120"/>
        <v>0.916381</v>
      </c>
      <c r="E781" s="19">
        <f t="shared" si="121"/>
        <v>97.497344283300166</v>
      </c>
      <c r="F781" s="19">
        <f t="shared" si="122"/>
        <v>2.2699999999999999E-3</v>
      </c>
      <c r="G781" s="19">
        <f t="shared" si="123"/>
        <v>2.1743537000000002</v>
      </c>
      <c r="H781" s="19">
        <f t="shared" si="124"/>
        <v>0.96494379097402949</v>
      </c>
      <c r="I781" s="19">
        <f t="shared" si="125"/>
        <v>9.6494379097402952E-2</v>
      </c>
      <c r="J781" s="19">
        <f t="shared" si="126"/>
        <v>0.20770386585537048</v>
      </c>
      <c r="K781" s="19">
        <f>VLOOKUP(A781,'Refractive index'!$C$5:$D$1430,2,FALSE)</f>
        <v>1.3498000000000001</v>
      </c>
      <c r="L781" s="19">
        <f>VLOOKUP(A781,'Refractive index'!$G$5:$H$1430,2,FALSE)</f>
        <v>1.3174600000000001</v>
      </c>
      <c r="M781" s="19">
        <f t="shared" si="127"/>
        <v>1.3190770000000001</v>
      </c>
      <c r="N781">
        <f t="shared" si="128"/>
        <v>7.6452123525558704E-2</v>
      </c>
    </row>
    <row r="782" spans="1:14" x14ac:dyDescent="0.25">
      <c r="A782" s="9">
        <v>1578</v>
      </c>
      <c r="B782">
        <f t="shared" si="129"/>
        <v>1</v>
      </c>
      <c r="C782" s="20">
        <f>VLOOKUP(A782,'Absorption coefficient'!$C782:$D2615,2,FALSE)</f>
        <v>9.0951199999999996</v>
      </c>
      <c r="D782" s="19">
        <f t="shared" si="120"/>
        <v>0.90951199999999999</v>
      </c>
      <c r="E782" s="19">
        <f t="shared" si="121"/>
        <v>97.337400735553643</v>
      </c>
      <c r="F782" s="19">
        <f t="shared" si="122"/>
        <v>2.2699999999999999E-3</v>
      </c>
      <c r="G782" s="19">
        <f t="shared" si="123"/>
        <v>2.1749018000000002</v>
      </c>
      <c r="H782" s="19">
        <f t="shared" si="124"/>
        <v>0.9633567988961278</v>
      </c>
      <c r="I782" s="19">
        <f t="shared" si="125"/>
        <v>9.633567988961278E-2</v>
      </c>
      <c r="J782" s="19">
        <f t="shared" si="126"/>
        <v>0.20739310899969754</v>
      </c>
      <c r="K782" s="19">
        <f>VLOOKUP(A782,'Refractive index'!$C$5:$D$1430,2,FALSE)</f>
        <v>1.34979</v>
      </c>
      <c r="L782" s="19">
        <f>VLOOKUP(A782,'Refractive index'!$G$5:$H$1430,2,FALSE)</f>
        <v>1.3174399999999999</v>
      </c>
      <c r="M782" s="19">
        <f t="shared" si="127"/>
        <v>1.3190575</v>
      </c>
      <c r="N782">
        <f t="shared" si="128"/>
        <v>7.6356323729706341E-2</v>
      </c>
    </row>
    <row r="783" spans="1:14" x14ac:dyDescent="0.25">
      <c r="A783" s="9">
        <v>1579</v>
      </c>
      <c r="B783">
        <f t="shared" si="129"/>
        <v>1</v>
      </c>
      <c r="C783" s="20">
        <f>VLOOKUP(A783,'Absorption coefficient'!$C783:$D2616,2,FALSE)</f>
        <v>9.0257400000000008</v>
      </c>
      <c r="D783" s="19">
        <f t="shared" si="120"/>
        <v>0.9025740000000001</v>
      </c>
      <c r="E783" s="19">
        <f t="shared" si="121"/>
        <v>97.177820650912054</v>
      </c>
      <c r="F783" s="19">
        <f t="shared" si="122"/>
        <v>2.2699999999999999E-3</v>
      </c>
      <c r="G783" s="19">
        <f t="shared" si="123"/>
        <v>2.1754499000000003</v>
      </c>
      <c r="H783" s="19">
        <f t="shared" si="124"/>
        <v>0.96177341591853494</v>
      </c>
      <c r="I783" s="19">
        <f t="shared" si="125"/>
        <v>9.6177341591853496E-2</v>
      </c>
      <c r="J783" s="19">
        <f t="shared" si="126"/>
        <v>0.20708355205005902</v>
      </c>
      <c r="K783" s="19">
        <f>VLOOKUP(A783,'Refractive index'!$C$5:$D$1430,2,FALSE)</f>
        <v>1.34978</v>
      </c>
      <c r="L783" s="19">
        <f>VLOOKUP(A783,'Refractive index'!$G$5:$H$1430,2,FALSE)</f>
        <v>1.31742</v>
      </c>
      <c r="M783" s="19">
        <f t="shared" si="127"/>
        <v>1.3190379999999999</v>
      </c>
      <c r="N783">
        <f t="shared" si="128"/>
        <v>7.6260596068280603E-2</v>
      </c>
    </row>
    <row r="784" spans="1:14" x14ac:dyDescent="0.25">
      <c r="A784" s="9">
        <v>1580</v>
      </c>
      <c r="B784">
        <f t="shared" si="129"/>
        <v>1</v>
      </c>
      <c r="C784" s="20">
        <f>VLOOKUP(A784,'Absorption coefficient'!$C784:$D2617,2,FALSE)</f>
        <v>8.9560399999999998</v>
      </c>
      <c r="D784" s="19">
        <f t="shared" si="120"/>
        <v>0.89560399999999996</v>
      </c>
      <c r="E784" s="19">
        <f t="shared" si="121"/>
        <v>97.018602974023551</v>
      </c>
      <c r="F784" s="19">
        <f t="shared" si="122"/>
        <v>2.2699999999999999E-3</v>
      </c>
      <c r="G784" s="19">
        <f t="shared" si="123"/>
        <v>2.1759979999999999</v>
      </c>
      <c r="H784" s="19">
        <f t="shared" si="124"/>
        <v>0.96019363155786297</v>
      </c>
      <c r="I784" s="19">
        <f t="shared" si="125"/>
        <v>9.6019363155786297E-2</v>
      </c>
      <c r="J784" s="19">
        <f t="shared" si="126"/>
        <v>0.2067751942313949</v>
      </c>
      <c r="K784" s="19">
        <f>VLOOKUP(A784,'Refractive index'!$C$5:$D$1430,2,FALSE)</f>
        <v>1.3497699999999999</v>
      </c>
      <c r="L784" s="19">
        <f>VLOOKUP(A784,'Refractive index'!$G$5:$H$1430,2,FALSE)</f>
        <v>1.3173999999999999</v>
      </c>
      <c r="M784" s="19">
        <f t="shared" si="127"/>
        <v>1.3190184999999999</v>
      </c>
      <c r="N784">
        <f t="shared" si="128"/>
        <v>7.6164940689273736E-2</v>
      </c>
    </row>
    <row r="785" spans="1:14" x14ac:dyDescent="0.25">
      <c r="A785" s="9">
        <v>1581</v>
      </c>
      <c r="B785">
        <f t="shared" si="129"/>
        <v>1</v>
      </c>
      <c r="C785" s="20">
        <f>VLOOKUP(A785,'Absorption coefficient'!$C785:$D2618,2,FALSE)</f>
        <v>8.8863699999999994</v>
      </c>
      <c r="D785" s="19">
        <f t="shared" si="120"/>
        <v>0.8886369999999999</v>
      </c>
      <c r="E785" s="19">
        <f t="shared" si="121"/>
        <v>96.859746653266015</v>
      </c>
      <c r="F785" s="19">
        <f t="shared" si="122"/>
        <v>2.2699999999999999E-3</v>
      </c>
      <c r="G785" s="19">
        <f t="shared" si="123"/>
        <v>2.1765461000000004</v>
      </c>
      <c r="H785" s="19">
        <f t="shared" si="124"/>
        <v>0.9586174353677841</v>
      </c>
      <c r="I785" s="19">
        <f t="shared" si="125"/>
        <v>9.5861743536778413E-2</v>
      </c>
      <c r="J785" s="19">
        <f t="shared" si="126"/>
        <v>0.20646803473548392</v>
      </c>
      <c r="K785" s="19">
        <f>VLOOKUP(A785,'Refractive index'!$C$5:$D$1430,2,FALSE)</f>
        <v>1.3497600000000001</v>
      </c>
      <c r="L785" s="19">
        <f>VLOOKUP(A785,'Refractive index'!$G$5:$H$1430,2,FALSE)</f>
        <v>1.31738</v>
      </c>
      <c r="M785" s="19">
        <f t="shared" si="127"/>
        <v>1.318999</v>
      </c>
      <c r="N785">
        <f t="shared" si="128"/>
        <v>7.6069357742422794E-2</v>
      </c>
    </row>
    <row r="786" spans="1:14" x14ac:dyDescent="0.25">
      <c r="A786" s="9">
        <v>1582</v>
      </c>
      <c r="B786">
        <f t="shared" si="129"/>
        <v>1</v>
      </c>
      <c r="C786" s="20">
        <f>VLOOKUP(A786,'Absorption coefficient'!$C786:$D2619,2,FALSE)</f>
        <v>8.8171099999999996</v>
      </c>
      <c r="D786" s="19">
        <f t="shared" si="120"/>
        <v>0.88171099999999991</v>
      </c>
      <c r="E786" s="19">
        <f t="shared" si="121"/>
        <v>96.701250640731402</v>
      </c>
      <c r="F786" s="19">
        <f t="shared" si="122"/>
        <v>2.2699999999999999E-3</v>
      </c>
      <c r="G786" s="19">
        <f t="shared" si="123"/>
        <v>2.1770942</v>
      </c>
      <c r="H786" s="19">
        <f t="shared" si="124"/>
        <v>0.95704481693887111</v>
      </c>
      <c r="I786" s="19">
        <f t="shared" si="125"/>
        <v>9.5704481693887108E-2</v>
      </c>
      <c r="J786" s="19">
        <f t="shared" si="126"/>
        <v>0.20616207272101061</v>
      </c>
      <c r="K786" s="19">
        <f>VLOOKUP(A786,'Refractive index'!$C$5:$D$1430,2,FALSE)</f>
        <v>1.34975</v>
      </c>
      <c r="L786" s="19">
        <f>VLOOKUP(A786,'Refractive index'!$G$5:$H$1430,2,FALSE)</f>
        <v>1.3173600000000001</v>
      </c>
      <c r="M786" s="19">
        <f t="shared" si="127"/>
        <v>1.3189795000000002</v>
      </c>
      <c r="N786">
        <f t="shared" si="128"/>
        <v>7.5973847379185319E-2</v>
      </c>
    </row>
    <row r="787" spans="1:14" x14ac:dyDescent="0.25">
      <c r="A787" s="9">
        <v>1583</v>
      </c>
      <c r="B787">
        <f t="shared" si="129"/>
        <v>1</v>
      </c>
      <c r="C787" s="20">
        <f>VLOOKUP(A787,'Absorption coefficient'!$C787:$D2620,2,FALSE)</f>
        <v>8.7484800000000007</v>
      </c>
      <c r="D787" s="19">
        <f t="shared" si="120"/>
        <v>0.87484800000000007</v>
      </c>
      <c r="E787" s="19">
        <f t="shared" si="121"/>
        <v>96.543113892208822</v>
      </c>
      <c r="F787" s="19">
        <f t="shared" si="122"/>
        <v>2.2699999999999999E-3</v>
      </c>
      <c r="G787" s="19">
        <f t="shared" si="123"/>
        <v>2.1776423</v>
      </c>
      <c r="H787" s="19">
        <f t="shared" si="124"/>
        <v>0.95547576589843275</v>
      </c>
      <c r="I787" s="19">
        <f t="shared" si="125"/>
        <v>9.5547576589843281E-2</v>
      </c>
      <c r="J787" s="19">
        <f t="shared" si="126"/>
        <v>0.20585730731363705</v>
      </c>
      <c r="K787" s="19">
        <f>VLOOKUP(A787,'Refractive index'!$C$5:$D$1430,2,FALSE)</f>
        <v>1.3497399999999999</v>
      </c>
      <c r="L787" s="19">
        <f>VLOOKUP(A787,'Refractive index'!$G$5:$H$1430,2,FALSE)</f>
        <v>1.31734</v>
      </c>
      <c r="M787" s="19">
        <f t="shared" si="127"/>
        <v>1.3189599999999999</v>
      </c>
      <c r="N787">
        <f t="shared" si="128"/>
        <v>7.5878409752714635E-2</v>
      </c>
    </row>
    <row r="788" spans="1:14" x14ac:dyDescent="0.25">
      <c r="A788" s="9">
        <v>1584</v>
      </c>
      <c r="B788">
        <f t="shared" si="129"/>
        <v>1</v>
      </c>
      <c r="C788" s="20">
        <f>VLOOKUP(A788,'Absorption coefficient'!$C788:$D2621,2,FALSE)</f>
        <v>8.6801600000000008</v>
      </c>
      <c r="D788" s="19">
        <f t="shared" si="120"/>
        <v>0.86801600000000012</v>
      </c>
      <c r="E788" s="19">
        <f t="shared" si="121"/>
        <v>96.385335367172573</v>
      </c>
      <c r="F788" s="19">
        <f t="shared" si="122"/>
        <v>2.2699999999999999E-3</v>
      </c>
      <c r="G788" s="19">
        <f t="shared" si="123"/>
        <v>2.1781904000000001</v>
      </c>
      <c r="H788" s="19">
        <f t="shared" si="124"/>
        <v>0.95391027191039235</v>
      </c>
      <c r="I788" s="19">
        <f t="shared" si="125"/>
        <v>9.5391027191039229E-2</v>
      </c>
      <c r="J788" s="19">
        <f t="shared" si="126"/>
        <v>0.20555373760607432</v>
      </c>
      <c r="K788" s="19">
        <f>VLOOKUP(A788,'Refractive index'!$C$5:$D$1430,2,FALSE)</f>
        <v>1.3497300000000001</v>
      </c>
      <c r="L788" s="19">
        <f>VLOOKUP(A788,'Refractive index'!$G$5:$H$1430,2,FALSE)</f>
        <v>1.31732</v>
      </c>
      <c r="M788" s="19">
        <f t="shared" si="127"/>
        <v>1.3189405000000001</v>
      </c>
      <c r="N788">
        <f t="shared" si="128"/>
        <v>7.5783045017838446E-2</v>
      </c>
    </row>
    <row r="789" spans="1:14" x14ac:dyDescent="0.25">
      <c r="A789" s="9">
        <v>1585</v>
      </c>
      <c r="B789">
        <f t="shared" si="129"/>
        <v>1</v>
      </c>
      <c r="C789" s="20">
        <f>VLOOKUP(A789,'Absorption coefficient'!$C789:$D2622,2,FALSE)</f>
        <v>8.6117000000000008</v>
      </c>
      <c r="D789" s="19">
        <f t="shared" si="120"/>
        <v>0.8611700000000001</v>
      </c>
      <c r="E789" s="19">
        <f t="shared" si="121"/>
        <v>96.22791402876355</v>
      </c>
      <c r="F789" s="19">
        <f t="shared" si="122"/>
        <v>2.2699999999999999E-3</v>
      </c>
      <c r="G789" s="19">
        <f t="shared" si="123"/>
        <v>2.1787385000000001</v>
      </c>
      <c r="H789" s="19">
        <f t="shared" si="124"/>
        <v>0.952348324675104</v>
      </c>
      <c r="I789" s="19">
        <f t="shared" si="125"/>
        <v>9.5234832467510397E-2</v>
      </c>
      <c r="J789" s="19">
        <f t="shared" si="126"/>
        <v>0.2052513626581598</v>
      </c>
      <c r="K789" s="19">
        <f>VLOOKUP(A789,'Refractive index'!$C$5:$D$1430,2,FALSE)</f>
        <v>1.34972</v>
      </c>
      <c r="L789" s="19">
        <f>VLOOKUP(A789,'Refractive index'!$G$5:$H$1430,2,FALSE)</f>
        <v>1.3172999999999999</v>
      </c>
      <c r="M789" s="19">
        <f t="shared" si="127"/>
        <v>1.318921</v>
      </c>
      <c r="N789">
        <f t="shared" si="128"/>
        <v>7.5687753331032323E-2</v>
      </c>
    </row>
    <row r="790" spans="1:14" x14ac:dyDescent="0.25">
      <c r="A790" s="9">
        <v>1586</v>
      </c>
      <c r="B790">
        <f t="shared" si="129"/>
        <v>1</v>
      </c>
      <c r="C790" s="20">
        <f>VLOOKUP(A790,'Absorption coefficient'!$C790:$D2623,2,FALSE)</f>
        <v>8.5426699999999993</v>
      </c>
      <c r="D790" s="19">
        <f t="shared" si="120"/>
        <v>0.85426699999999989</v>
      </c>
      <c r="E790" s="19">
        <f t="shared" si="121"/>
        <v>96.070848843775849</v>
      </c>
      <c r="F790" s="19">
        <f t="shared" si="122"/>
        <v>2.2699999999999999E-3</v>
      </c>
      <c r="G790" s="19">
        <f t="shared" si="123"/>
        <v>2.1792866000000002</v>
      </c>
      <c r="H790" s="19">
        <f t="shared" si="124"/>
        <v>0.95078991392921874</v>
      </c>
      <c r="I790" s="19">
        <f t="shared" si="125"/>
        <v>9.5078991392921877E-2</v>
      </c>
      <c r="J790" s="19">
        <f t="shared" si="126"/>
        <v>0.204950181496934</v>
      </c>
      <c r="K790" s="19">
        <f>VLOOKUP(A790,'Refractive index'!$C$5:$D$1430,2,FALSE)</f>
        <v>1.34971</v>
      </c>
      <c r="L790" s="19">
        <f>VLOOKUP(A790,'Refractive index'!$G$5:$H$1430,2,FALSE)</f>
        <v>1.31728</v>
      </c>
      <c r="M790" s="19">
        <f t="shared" si="127"/>
        <v>1.3189014999999999</v>
      </c>
      <c r="N790">
        <f t="shared" si="128"/>
        <v>7.5592534850397117E-2</v>
      </c>
    </row>
    <row r="791" spans="1:14" x14ac:dyDescent="0.25">
      <c r="A791" s="9">
        <v>1587</v>
      </c>
      <c r="B791">
        <f t="shared" si="129"/>
        <v>1</v>
      </c>
      <c r="C791" s="20">
        <f>VLOOKUP(A791,'Absorption coefficient'!$C791:$D2624,2,FALSE)</f>
        <v>8.4725999999999999</v>
      </c>
      <c r="D791" s="19">
        <f t="shared" si="120"/>
        <v>0.84726000000000001</v>
      </c>
      <c r="E791" s="19">
        <f t="shared" si="121"/>
        <v>95.914138782640961</v>
      </c>
      <c r="F791" s="19">
        <f t="shared" si="122"/>
        <v>2.2699999999999999E-3</v>
      </c>
      <c r="G791" s="19">
        <f t="shared" si="123"/>
        <v>2.1798347000000002</v>
      </c>
      <c r="H791" s="19">
        <f t="shared" si="124"/>
        <v>0.94923502944552918</v>
      </c>
      <c r="I791" s="19">
        <f t="shared" si="125"/>
        <v>9.4923502944552915E-2</v>
      </c>
      <c r="J791" s="19">
        <f t="shared" si="126"/>
        <v>0.20465019311672361</v>
      </c>
      <c r="K791" s="19">
        <f>VLOOKUP(A791,'Refractive index'!$C$5:$D$1430,2,FALSE)</f>
        <v>1.3496999999999999</v>
      </c>
      <c r="L791" s="19">
        <f>VLOOKUP(A791,'Refractive index'!$G$5:$H$1430,2,FALSE)</f>
        <v>1.3172600000000001</v>
      </c>
      <c r="M791" s="19">
        <f t="shared" si="127"/>
        <v>1.3188820000000001</v>
      </c>
      <c r="N791">
        <f t="shared" si="128"/>
        <v>7.5497389735634274E-2</v>
      </c>
    </row>
    <row r="792" spans="1:14" x14ac:dyDescent="0.25">
      <c r="A792" s="9">
        <v>1588</v>
      </c>
      <c r="B792">
        <f t="shared" si="129"/>
        <v>1</v>
      </c>
      <c r="C792" s="20">
        <f>VLOOKUP(A792,'Absorption coefficient'!$C792:$D2625,2,FALSE)</f>
        <v>8.40137</v>
      </c>
      <c r="D792" s="19">
        <f t="shared" si="120"/>
        <v>0.84013700000000002</v>
      </c>
      <c r="E792" s="19">
        <f t="shared" si="121"/>
        <v>95.757782819413023</v>
      </c>
      <c r="F792" s="19">
        <f t="shared" si="122"/>
        <v>2.2699999999999999E-3</v>
      </c>
      <c r="G792" s="19">
        <f t="shared" si="123"/>
        <v>2.1803828000000003</v>
      </c>
      <c r="H792" s="19">
        <f t="shared" si="124"/>
        <v>0.94768366103282153</v>
      </c>
      <c r="I792" s="19">
        <f t="shared" si="125"/>
        <v>9.4768366103282153E-2</v>
      </c>
      <c r="J792" s="19">
        <f t="shared" si="126"/>
        <v>0.20435139647922318</v>
      </c>
      <c r="K792" s="19">
        <f>VLOOKUP(A792,'Refractive index'!$C$5:$D$1430,2,FALSE)</f>
        <v>1.3496999999999999</v>
      </c>
      <c r="L792" s="19">
        <f>VLOOKUP(A792,'Refractive index'!$G$5:$H$1430,2,FALSE)</f>
        <v>1.31724</v>
      </c>
      <c r="M792" s="19">
        <f t="shared" si="127"/>
        <v>1.3188629999999999</v>
      </c>
      <c r="N792">
        <f t="shared" si="128"/>
        <v>7.5402318148022174E-2</v>
      </c>
    </row>
    <row r="793" spans="1:14" x14ac:dyDescent="0.25">
      <c r="A793" s="9">
        <v>1589</v>
      </c>
      <c r="B793">
        <f t="shared" si="129"/>
        <v>1</v>
      </c>
      <c r="C793" s="20">
        <f>VLOOKUP(A793,'Absorption coefficient'!$C793:$D2626,2,FALSE)</f>
        <v>8.3300800000000006</v>
      </c>
      <c r="D793" s="19">
        <f t="shared" si="120"/>
        <v>0.83300800000000008</v>
      </c>
      <c r="E793" s="19">
        <f t="shared" si="121"/>
        <v>95.601779931752759</v>
      </c>
      <c r="F793" s="19">
        <f t="shared" si="122"/>
        <v>2.2699999999999999E-3</v>
      </c>
      <c r="G793" s="19">
        <f t="shared" si="123"/>
        <v>2.1809308999999999</v>
      </c>
      <c r="H793" s="19">
        <f t="shared" si="124"/>
        <v>0.94613579853571517</v>
      </c>
      <c r="I793" s="19">
        <f t="shared" si="125"/>
        <v>9.4613579853571522E-2</v>
      </c>
      <c r="J793" s="19">
        <f t="shared" si="126"/>
        <v>0.20405379051358319</v>
      </c>
      <c r="K793" s="19">
        <f>VLOOKUP(A793,'Refractive index'!$C$5:$D$1430,2,FALSE)</f>
        <v>1.3496900000000001</v>
      </c>
      <c r="L793" s="19">
        <f>VLOOKUP(A793,'Refractive index'!$G$5:$H$1430,2,FALSE)</f>
        <v>1.3172200000000001</v>
      </c>
      <c r="M793" s="19">
        <f t="shared" si="127"/>
        <v>1.3188435000000001</v>
      </c>
      <c r="N793">
        <f t="shared" si="128"/>
        <v>7.5307320250390664E-2</v>
      </c>
    </row>
    <row r="794" spans="1:14" x14ac:dyDescent="0.25">
      <c r="A794" s="9">
        <v>1590</v>
      </c>
      <c r="B794">
        <f t="shared" si="129"/>
        <v>1</v>
      </c>
      <c r="C794" s="20">
        <f>VLOOKUP(A794,'Absorption coefficient'!$C794:$D2627,2,FALSE)</f>
        <v>8.2601800000000001</v>
      </c>
      <c r="D794" s="19">
        <f t="shared" si="120"/>
        <v>0.82601800000000003</v>
      </c>
      <c r="E794" s="19">
        <f t="shared" si="121"/>
        <v>95.44612910091476</v>
      </c>
      <c r="F794" s="19">
        <f t="shared" si="122"/>
        <v>2.2699999999999999E-3</v>
      </c>
      <c r="G794" s="19">
        <f t="shared" si="123"/>
        <v>2.1814790000000004</v>
      </c>
      <c r="H794" s="19">
        <f t="shared" si="124"/>
        <v>0.94459143183453931</v>
      </c>
      <c r="I794" s="19">
        <f t="shared" si="125"/>
        <v>9.4459143183453928E-2</v>
      </c>
      <c r="J794" s="19">
        <f t="shared" si="126"/>
        <v>0.20375737411649897</v>
      </c>
      <c r="K794" s="19">
        <f>VLOOKUP(A794,'Refractive index'!$C$5:$D$1430,2,FALSE)</f>
        <v>1.34968</v>
      </c>
      <c r="L794" s="19">
        <f>VLOOKUP(A794,'Refractive index'!$G$5:$H$1430,2,FALSE)</f>
        <v>1.3171999999999999</v>
      </c>
      <c r="M794" s="19">
        <f t="shared" si="127"/>
        <v>1.318824</v>
      </c>
      <c r="N794">
        <f t="shared" si="128"/>
        <v>7.5212396207098964E-2</v>
      </c>
    </row>
    <row r="795" spans="1:14" x14ac:dyDescent="0.25">
      <c r="A795" s="9">
        <v>1591</v>
      </c>
      <c r="B795">
        <f t="shared" si="129"/>
        <v>1</v>
      </c>
      <c r="C795" s="20">
        <f>VLOOKUP(A795,'Absorption coefficient'!$C795:$D2628,2,FALSE)</f>
        <v>8.1930899999999998</v>
      </c>
      <c r="D795" s="19">
        <f t="shared" si="120"/>
        <v>0.81930899999999995</v>
      </c>
      <c r="E795" s="19">
        <f t="shared" si="121"/>
        <v>95.290829311730093</v>
      </c>
      <c r="F795" s="19">
        <f t="shared" si="122"/>
        <v>2.2699999999999999E-3</v>
      </c>
      <c r="G795" s="19">
        <f t="shared" si="123"/>
        <v>2.1820271</v>
      </c>
      <c r="H795" s="19">
        <f t="shared" si="124"/>
        <v>0.94305055084515654</v>
      </c>
      <c r="I795" s="19">
        <f t="shared" si="125"/>
        <v>9.4305055084515657E-2</v>
      </c>
      <c r="J795" s="19">
        <f t="shared" si="126"/>
        <v>0.20346214615230085</v>
      </c>
      <c r="K795" s="19">
        <f>VLOOKUP(A795,'Refractive index'!$C$5:$D$1430,2,FALSE)</f>
        <v>1.3496699999999999</v>
      </c>
      <c r="L795" s="19">
        <f>VLOOKUP(A795,'Refractive index'!$G$5:$H$1430,2,FALSE)</f>
        <v>1.31718</v>
      </c>
      <c r="M795" s="19">
        <f t="shared" si="127"/>
        <v>1.3188044999999999</v>
      </c>
      <c r="N795">
        <f t="shared" si="128"/>
        <v>7.5117546184009149E-2</v>
      </c>
    </row>
    <row r="796" spans="1:14" x14ac:dyDescent="0.25">
      <c r="A796" s="9">
        <v>1592</v>
      </c>
      <c r="B796">
        <f t="shared" si="129"/>
        <v>1</v>
      </c>
      <c r="C796" s="20">
        <f>VLOOKUP(A796,'Absorption coefficient'!$C796:$D2629,2,FALSE)</f>
        <v>8.1302500000000002</v>
      </c>
      <c r="D796" s="19">
        <f t="shared" si="120"/>
        <v>0.813025</v>
      </c>
      <c r="E796" s="19">
        <f t="shared" si="121"/>
        <v>95.135879552592556</v>
      </c>
      <c r="F796" s="19">
        <f t="shared" si="122"/>
        <v>2.2699999999999999E-3</v>
      </c>
      <c r="G796" s="19">
        <f t="shared" si="123"/>
        <v>2.1825752</v>
      </c>
      <c r="H796" s="19">
        <f t="shared" si="124"/>
        <v>0.9415131455188287</v>
      </c>
      <c r="I796" s="19">
        <f t="shared" si="125"/>
        <v>9.4151314551882873E-2</v>
      </c>
      <c r="J796" s="19">
        <f t="shared" si="126"/>
        <v>0.20316810545305086</v>
      </c>
      <c r="K796" s="19">
        <f>VLOOKUP(A796,'Refractive index'!$C$5:$D$1430,2,FALSE)</f>
        <v>1.3496600000000001</v>
      </c>
      <c r="L796" s="19">
        <f>VLOOKUP(A796,'Refractive index'!$G$5:$H$1430,2,FALSE)</f>
        <v>1.3171600000000001</v>
      </c>
      <c r="M796" s="19">
        <f t="shared" si="127"/>
        <v>1.3187850000000001</v>
      </c>
      <c r="N796">
        <f t="shared" si="128"/>
        <v>7.5022770348462567E-2</v>
      </c>
    </row>
    <row r="797" spans="1:14" x14ac:dyDescent="0.25">
      <c r="A797" s="9">
        <v>1593</v>
      </c>
      <c r="B797">
        <f t="shared" si="129"/>
        <v>1</v>
      </c>
      <c r="C797" s="20">
        <f>VLOOKUP(A797,'Absorption coefficient'!$C797:$D2630,2,FALSE)</f>
        <v>8.0725999999999996</v>
      </c>
      <c r="D797" s="19">
        <f t="shared" si="120"/>
        <v>0.80725999999999998</v>
      </c>
      <c r="E797" s="19">
        <f t="shared" si="121"/>
        <v>94.981278815444725</v>
      </c>
      <c r="F797" s="19">
        <f t="shared" si="122"/>
        <v>2.2699999999999999E-3</v>
      </c>
      <c r="G797" s="19">
        <f t="shared" si="123"/>
        <v>2.1831233000000001</v>
      </c>
      <c r="H797" s="19">
        <f t="shared" si="124"/>
        <v>0.93997920584207806</v>
      </c>
      <c r="I797" s="19">
        <f t="shared" si="125"/>
        <v>9.3997920584207806E-2</v>
      </c>
      <c r="J797" s="19">
        <f t="shared" si="126"/>
        <v>0.20287525081863778</v>
      </c>
      <c r="K797" s="19">
        <f>VLOOKUP(A797,'Refractive index'!$C$5:$D$1430,2,FALSE)</f>
        <v>1.34965</v>
      </c>
      <c r="L797" s="19">
        <f>VLOOKUP(A797,'Refractive index'!$G$5:$H$1430,2,FALSE)</f>
        <v>1.31714</v>
      </c>
      <c r="M797" s="19">
        <f t="shared" si="127"/>
        <v>1.3187655</v>
      </c>
      <c r="N797">
        <f t="shared" si="128"/>
        <v>7.4928068869256251E-2</v>
      </c>
    </row>
    <row r="798" spans="1:14" x14ac:dyDescent="0.25">
      <c r="A798" s="9">
        <v>1594</v>
      </c>
      <c r="B798">
        <f t="shared" si="129"/>
        <v>1</v>
      </c>
      <c r="C798" s="20">
        <f>VLOOKUP(A798,'Absorption coefficient'!$C798:$D2631,2,FALSE)</f>
        <v>8.0191199999999991</v>
      </c>
      <c r="D798" s="19">
        <f t="shared" si="120"/>
        <v>0.80191199999999996</v>
      </c>
      <c r="E798" s="19">
        <f t="shared" si="121"/>
        <v>94.827026095762307</v>
      </c>
      <c r="F798" s="19">
        <f t="shared" si="122"/>
        <v>2.2699999999999999E-3</v>
      </c>
      <c r="G798" s="19">
        <f t="shared" si="123"/>
        <v>2.1836714000000002</v>
      </c>
      <c r="H798" s="19">
        <f t="shared" si="124"/>
        <v>0.93844872183652961</v>
      </c>
      <c r="I798" s="19">
        <f t="shared" si="125"/>
        <v>9.3844872183652964E-2</v>
      </c>
      <c r="J798" s="19">
        <f t="shared" si="126"/>
        <v>0.20258358101687779</v>
      </c>
      <c r="K798" s="19">
        <f>VLOOKUP(A798,'Refractive index'!$C$5:$D$1430,2,FALSE)</f>
        <v>1.34964</v>
      </c>
      <c r="L798" s="19">
        <f>VLOOKUP(A798,'Refractive index'!$G$5:$H$1430,2,FALSE)</f>
        <v>1.3171200000000001</v>
      </c>
      <c r="M798" s="19">
        <f t="shared" si="127"/>
        <v>1.318746</v>
      </c>
      <c r="N798">
        <f t="shared" si="128"/>
        <v>7.4833441916617366E-2</v>
      </c>
    </row>
    <row r="799" spans="1:14" x14ac:dyDescent="0.25">
      <c r="A799" s="9">
        <v>1595</v>
      </c>
      <c r="B799">
        <f t="shared" si="129"/>
        <v>1</v>
      </c>
      <c r="C799" s="20">
        <f>VLOOKUP(A799,'Absorption coefficient'!$C799:$D2632,2,FALSE)</f>
        <v>7.9683099999999998</v>
      </c>
      <c r="D799" s="19">
        <f t="shared" si="120"/>
        <v>0.79683099999999996</v>
      </c>
      <c r="E799" s="19">
        <f t="shared" si="121"/>
        <v>94.673120392539658</v>
      </c>
      <c r="F799" s="19">
        <f t="shared" si="122"/>
        <v>2.2699999999999999E-3</v>
      </c>
      <c r="G799" s="19">
        <f t="shared" si="123"/>
        <v>2.1842195000000002</v>
      </c>
      <c r="H799" s="19">
        <f t="shared" si="124"/>
        <v>0.93692168355877048</v>
      </c>
      <c r="I799" s="19">
        <f t="shared" si="125"/>
        <v>9.3692168355877042E-2</v>
      </c>
      <c r="J799" s="19">
        <f t="shared" si="126"/>
        <v>0.20229309478361546</v>
      </c>
      <c r="K799" s="19">
        <f>VLOOKUP(A799,'Refractive index'!$C$5:$D$1430,2,FALSE)</f>
        <v>1.3496300000000001</v>
      </c>
      <c r="L799" s="19">
        <f>VLOOKUP(A799,'Refractive index'!$G$5:$H$1430,2,FALSE)</f>
        <v>1.3170999999999999</v>
      </c>
      <c r="M799" s="19">
        <f t="shared" si="127"/>
        <v>1.3187264999999999</v>
      </c>
      <c r="N799">
        <f t="shared" si="128"/>
        <v>7.4738889662179148E-2</v>
      </c>
    </row>
    <row r="800" spans="1:14" x14ac:dyDescent="0.25">
      <c r="A800" s="9">
        <v>1596</v>
      </c>
      <c r="B800">
        <f t="shared" si="129"/>
        <v>1</v>
      </c>
      <c r="C800" s="20">
        <f>VLOOKUP(A800,'Absorption coefficient'!$C800:$D2633,2,FALSE)</f>
        <v>7.9186800000000002</v>
      </c>
      <c r="D800" s="19">
        <f t="shared" si="120"/>
        <v>0.79186800000000002</v>
      </c>
      <c r="E800" s="19">
        <f t="shared" si="121"/>
        <v>94.51956070827498</v>
      </c>
      <c r="F800" s="19">
        <f t="shared" si="122"/>
        <v>2.2699999999999999E-3</v>
      </c>
      <c r="G800" s="19">
        <f t="shared" si="123"/>
        <v>2.1847676000000003</v>
      </c>
      <c r="H800" s="19">
        <f t="shared" si="124"/>
        <v>0.93539808110020028</v>
      </c>
      <c r="I800" s="19">
        <f t="shared" si="125"/>
        <v>9.3539808110020023E-2</v>
      </c>
      <c r="J800" s="19">
        <f t="shared" si="126"/>
        <v>0.2020037908228296</v>
      </c>
      <c r="K800" s="19">
        <f>VLOOKUP(A800,'Refractive index'!$C$5:$D$1430,2,FALSE)</f>
        <v>1.34962</v>
      </c>
      <c r="L800" s="19">
        <f>VLOOKUP(A800,'Refractive index'!$G$5:$H$1430,2,FALSE)</f>
        <v>1.31708</v>
      </c>
      <c r="M800" s="19">
        <f t="shared" si="127"/>
        <v>1.3187070000000001</v>
      </c>
      <c r="N800">
        <f t="shared" si="128"/>
        <v>7.4644412278955921E-2</v>
      </c>
    </row>
    <row r="801" spans="1:14" x14ac:dyDescent="0.25">
      <c r="A801" s="9">
        <v>1597</v>
      </c>
      <c r="B801">
        <f t="shared" si="129"/>
        <v>1</v>
      </c>
      <c r="C801" s="20">
        <f>VLOOKUP(A801,'Absorption coefficient'!$C801:$D2634,2,FALSE)</f>
        <v>7.8687399999999998</v>
      </c>
      <c r="D801" s="19">
        <f t="shared" si="120"/>
        <v>0.78687399999999996</v>
      </c>
      <c r="E801" s="19">
        <f t="shared" si="121"/>
        <v>94.366346048957638</v>
      </c>
      <c r="F801" s="19">
        <f t="shared" si="122"/>
        <v>2.2699999999999999E-3</v>
      </c>
      <c r="G801" s="19">
        <f t="shared" si="123"/>
        <v>2.1853157000000003</v>
      </c>
      <c r="H801" s="19">
        <f t="shared" si="124"/>
        <v>0.93387790458690578</v>
      </c>
      <c r="I801" s="19">
        <f t="shared" si="125"/>
        <v>9.3387790458690584E-2</v>
      </c>
      <c r="J801" s="19">
        <f t="shared" si="126"/>
        <v>0.20171566780673911</v>
      </c>
      <c r="K801" s="19">
        <f>VLOOKUP(A801,'Refractive index'!$C$5:$D$1430,2,FALSE)</f>
        <v>1.34961</v>
      </c>
      <c r="L801" s="19">
        <f>VLOOKUP(A801,'Refractive index'!$G$5:$H$1430,2,FALSE)</f>
        <v>1.3170599999999999</v>
      </c>
      <c r="M801" s="19">
        <f t="shared" si="127"/>
        <v>1.3186874999999998</v>
      </c>
      <c r="N801">
        <f t="shared" si="128"/>
        <v>7.4550009941319995E-2</v>
      </c>
    </row>
    <row r="802" spans="1:14" x14ac:dyDescent="0.25">
      <c r="A802" s="9">
        <v>1598</v>
      </c>
      <c r="B802">
        <f t="shared" si="129"/>
        <v>1</v>
      </c>
      <c r="C802" s="20">
        <f>VLOOKUP(A802,'Absorption coefficient'!$C802:$D2635,2,FALSE)</f>
        <v>7.8173399999999997</v>
      </c>
      <c r="D802" s="19">
        <f t="shared" si="120"/>
        <v>0.78173399999999993</v>
      </c>
      <c r="E802" s="19">
        <f t="shared" si="121"/>
        <v>94.213475424050742</v>
      </c>
      <c r="F802" s="19">
        <f t="shared" si="122"/>
        <v>2.2699999999999999E-3</v>
      </c>
      <c r="G802" s="19">
        <f t="shared" si="123"/>
        <v>2.1858637999999999</v>
      </c>
      <c r="H802" s="19">
        <f t="shared" si="124"/>
        <v>0.9323611441794889</v>
      </c>
      <c r="I802" s="19">
        <f t="shared" si="125"/>
        <v>9.3236114417948893E-2</v>
      </c>
      <c r="J802" s="19">
        <f t="shared" si="126"/>
        <v>0.20142872437591397</v>
      </c>
      <c r="K802" s="19">
        <f>VLOOKUP(A802,'Refractive index'!$C$5:$D$1430,2,FALSE)</f>
        <v>1.3495999999999999</v>
      </c>
      <c r="L802" s="19">
        <f>VLOOKUP(A802,'Refractive index'!$G$5:$H$1430,2,FALSE)</f>
        <v>1.31704</v>
      </c>
      <c r="M802" s="19">
        <f t="shared" si="127"/>
        <v>1.318668</v>
      </c>
      <c r="N802">
        <f t="shared" si="128"/>
        <v>7.4455682824974681E-2</v>
      </c>
    </row>
    <row r="803" spans="1:14" x14ac:dyDescent="0.25">
      <c r="A803" s="9">
        <v>1599</v>
      </c>
      <c r="B803">
        <f t="shared" si="129"/>
        <v>1</v>
      </c>
      <c r="C803" s="20">
        <f>VLOOKUP(A803,'Absorption coefficient'!$C803:$D2636,2,FALSE)</f>
        <v>7.7648900000000003</v>
      </c>
      <c r="D803" s="19">
        <f t="shared" si="120"/>
        <v>0.77648899999999998</v>
      </c>
      <c r="E803" s="19">
        <f t="shared" si="121"/>
        <v>94.060947846480033</v>
      </c>
      <c r="F803" s="19">
        <f t="shared" si="122"/>
        <v>2.2699999999999999E-3</v>
      </c>
      <c r="G803" s="19">
        <f t="shared" si="123"/>
        <v>2.1864119</v>
      </c>
      <c r="H803" s="19">
        <f t="shared" si="124"/>
        <v>0.93084779007295426</v>
      </c>
      <c r="I803" s="19">
        <f t="shared" si="125"/>
        <v>9.3084779007295421E-2</v>
      </c>
      <c r="J803" s="19">
        <f t="shared" si="126"/>
        <v>0.20114295913938662</v>
      </c>
      <c r="K803" s="19">
        <f>VLOOKUP(A803,'Refractive index'!$C$5:$D$1430,2,FALSE)</f>
        <v>1.3495900000000001</v>
      </c>
      <c r="L803" s="19">
        <f>VLOOKUP(A803,'Refractive index'!$G$5:$H$1430,2,FALSE)</f>
        <v>1.3170200000000001</v>
      </c>
      <c r="M803" s="19">
        <f t="shared" si="127"/>
        <v>1.3186485000000001</v>
      </c>
      <c r="N803">
        <f t="shared" si="128"/>
        <v>7.4361431106932163E-2</v>
      </c>
    </row>
    <row r="804" spans="1:14" x14ac:dyDescent="0.25">
      <c r="A804" s="9">
        <v>1600</v>
      </c>
      <c r="B804">
        <f t="shared" si="129"/>
        <v>1</v>
      </c>
      <c r="C804" s="20">
        <f>VLOOKUP(A804,'Absorption coefficient'!$C804:$D2637,2,FALSE)</f>
        <v>7.7121500000000003</v>
      </c>
      <c r="D804" s="19">
        <f t="shared" si="120"/>
        <v>0.77121499999999998</v>
      </c>
      <c r="E804" s="19">
        <f t="shared" si="121"/>
        <v>93.908762332617187</v>
      </c>
      <c r="F804" s="19">
        <f t="shared" si="122"/>
        <v>2.2699999999999999E-3</v>
      </c>
      <c r="G804" s="19">
        <f t="shared" si="123"/>
        <v>2.18696</v>
      </c>
      <c r="H804" s="19">
        <f t="shared" si="124"/>
        <v>0.92933783249654445</v>
      </c>
      <c r="I804" s="19">
        <f t="shared" si="125"/>
        <v>9.2933783249654442E-2</v>
      </c>
      <c r="J804" s="19">
        <f t="shared" si="126"/>
        <v>0.20085837067476642</v>
      </c>
      <c r="K804" s="19">
        <f>VLOOKUP(A804,'Refractive index'!$C$5:$D$1430,2,FALSE)</f>
        <v>1.34958</v>
      </c>
      <c r="L804" s="19">
        <f>VLOOKUP(A804,'Refractive index'!$G$5:$H$1430,2,FALSE)</f>
        <v>1.3169999999999999</v>
      </c>
      <c r="M804" s="19">
        <f t="shared" si="127"/>
        <v>1.3186290000000001</v>
      </c>
      <c r="N804">
        <f t="shared" si="128"/>
        <v>7.4267254965486945E-2</v>
      </c>
    </row>
    <row r="805" spans="1:14" x14ac:dyDescent="0.25">
      <c r="A805" s="9">
        <v>1601</v>
      </c>
      <c r="B805">
        <f t="shared" si="129"/>
        <v>1</v>
      </c>
      <c r="C805" s="20">
        <f>VLOOKUP(A805,'Absorption coefficient'!$C805:$D2638,2,FALSE)</f>
        <v>7.6598800000000002</v>
      </c>
      <c r="D805" s="19">
        <f t="shared" si="120"/>
        <v>0.765988</v>
      </c>
      <c r="E805" s="19">
        <f t="shared" si="121"/>
        <v>93.756917902267247</v>
      </c>
      <c r="F805" s="19">
        <f t="shared" si="122"/>
        <v>2.2699999999999999E-3</v>
      </c>
      <c r="G805" s="19">
        <f t="shared" si="123"/>
        <v>2.1875081000000001</v>
      </c>
      <c r="H805" s="19">
        <f t="shared" si="124"/>
        <v>0.92783126171361585</v>
      </c>
      <c r="I805" s="19">
        <f t="shared" si="125"/>
        <v>9.2783126171361585E-2</v>
      </c>
      <c r="J805" s="19">
        <f t="shared" si="126"/>
        <v>0.20057495752835747</v>
      </c>
      <c r="K805" s="19">
        <f>VLOOKUP(A805,'Refractive index'!$C$5:$D$1430,2,FALSE)</f>
        <v>1.3495699999999999</v>
      </c>
      <c r="L805" s="19">
        <f>VLOOKUP(A805,'Refractive index'!$G$5:$H$1430,2,FALSE)</f>
        <v>1.31698</v>
      </c>
      <c r="M805" s="19">
        <f t="shared" si="127"/>
        <v>1.3186095</v>
      </c>
      <c r="N805">
        <f t="shared" si="128"/>
        <v>7.4173154580192496E-2</v>
      </c>
    </row>
    <row r="806" spans="1:14" x14ac:dyDescent="0.25">
      <c r="A806" s="9">
        <v>1602</v>
      </c>
      <c r="B806">
        <f t="shared" si="129"/>
        <v>1</v>
      </c>
      <c r="C806" s="20">
        <f>VLOOKUP(A806,'Absorption coefficient'!$C806:$D2639,2,FALSE)</f>
        <v>7.6088500000000003</v>
      </c>
      <c r="D806" s="19">
        <f t="shared" si="120"/>
        <v>0.76088500000000003</v>
      </c>
      <c r="E806" s="19">
        <f t="shared" si="121"/>
        <v>93.605413578652986</v>
      </c>
      <c r="F806" s="19">
        <f t="shared" si="122"/>
        <v>2.2699999999999999E-3</v>
      </c>
      <c r="G806" s="19">
        <f t="shared" si="123"/>
        <v>2.1880562000000001</v>
      </c>
      <c r="H806" s="19">
        <f t="shared" si="124"/>
        <v>0.92632806802148193</v>
      </c>
      <c r="I806" s="19">
        <f t="shared" si="125"/>
        <v>9.2632806802148193E-2</v>
      </c>
      <c r="J806" s="19">
        <f t="shared" si="126"/>
        <v>0.20029271821527778</v>
      </c>
      <c r="K806" s="19">
        <f>VLOOKUP(A806,'Refractive index'!$C$5:$D$1430,2,FALSE)</f>
        <v>1.3495600000000001</v>
      </c>
      <c r="L806" s="19">
        <f>VLOOKUP(A806,'Refractive index'!$G$5:$H$1430,2,FALSE)</f>
        <v>1.31697</v>
      </c>
      <c r="M806" s="19">
        <f t="shared" si="127"/>
        <v>1.3185994999999999</v>
      </c>
      <c r="N806">
        <f t="shared" si="128"/>
        <v>7.4079130131835258E-2</v>
      </c>
    </row>
    <row r="807" spans="1:14" x14ac:dyDescent="0.25">
      <c r="A807" s="9">
        <v>1603</v>
      </c>
      <c r="B807">
        <f t="shared" si="129"/>
        <v>1</v>
      </c>
      <c r="C807" s="20">
        <f>VLOOKUP(A807,'Absorption coefficient'!$C807:$D2640,2,FALSE)</f>
        <v>7.5596899999999998</v>
      </c>
      <c r="D807" s="19">
        <f t="shared" si="120"/>
        <v>0.755969</v>
      </c>
      <c r="E807" s="19">
        <f t="shared" si="121"/>
        <v>93.45424838840249</v>
      </c>
      <c r="F807" s="19">
        <f t="shared" si="122"/>
        <v>2.2699999999999999E-3</v>
      </c>
      <c r="G807" s="19">
        <f t="shared" si="123"/>
        <v>2.1886043000000002</v>
      </c>
      <c r="H807" s="19">
        <f t="shared" si="124"/>
        <v>0.92482824175129041</v>
      </c>
      <c r="I807" s="19">
        <f t="shared" si="125"/>
        <v>9.2482824175129041E-2</v>
      </c>
      <c r="J807" s="19">
        <f t="shared" si="126"/>
        <v>0.20001165121958081</v>
      </c>
      <c r="K807" s="19">
        <f>VLOOKUP(A807,'Refractive index'!$C$5:$D$1430,2,FALSE)</f>
        <v>1.34955</v>
      </c>
      <c r="L807" s="19">
        <f>VLOOKUP(A807,'Refractive index'!$G$5:$H$1430,2,FALSE)</f>
        <v>1.3169500000000001</v>
      </c>
      <c r="M807" s="19">
        <f t="shared" si="127"/>
        <v>1.3185800000000001</v>
      </c>
      <c r="N807">
        <f t="shared" si="128"/>
        <v>7.3985181802411315E-2</v>
      </c>
    </row>
    <row r="808" spans="1:14" x14ac:dyDescent="0.25">
      <c r="A808" s="9">
        <v>1604</v>
      </c>
      <c r="B808">
        <f t="shared" si="129"/>
        <v>1</v>
      </c>
      <c r="C808" s="20">
        <f>VLOOKUP(A808,'Absorption coefficient'!$C808:$D2641,2,FALSE)</f>
        <v>7.51248</v>
      </c>
      <c r="D808" s="19">
        <f t="shared" si="120"/>
        <v>0.75124800000000003</v>
      </c>
      <c r="E808" s="19">
        <f t="shared" si="121"/>
        <v>93.30342136153368</v>
      </c>
      <c r="F808" s="19">
        <f t="shared" si="122"/>
        <v>2.2699999999999999E-3</v>
      </c>
      <c r="G808" s="19">
        <f t="shared" si="123"/>
        <v>2.1891524000000002</v>
      </c>
      <c r="H808" s="19">
        <f t="shared" si="124"/>
        <v>0.92333177326786875</v>
      </c>
      <c r="I808" s="19">
        <f t="shared" si="125"/>
        <v>9.2333177326786878E-2</v>
      </c>
      <c r="J808" s="19">
        <f t="shared" si="126"/>
        <v>0.19973175499438117</v>
      </c>
      <c r="K808" s="19">
        <f>VLOOKUP(A808,'Refractive index'!$C$5:$D$1430,2,FALSE)</f>
        <v>1.34954</v>
      </c>
      <c r="L808" s="19">
        <f>VLOOKUP(A808,'Refractive index'!$G$5:$H$1430,2,FALSE)</f>
        <v>1.3169299999999999</v>
      </c>
      <c r="M808" s="19">
        <f t="shared" si="127"/>
        <v>1.3185605</v>
      </c>
      <c r="N808">
        <f t="shared" si="128"/>
        <v>7.3891309775100333E-2</v>
      </c>
    </row>
    <row r="809" spans="1:14" x14ac:dyDescent="0.25">
      <c r="A809" s="9">
        <v>1605</v>
      </c>
      <c r="B809">
        <f t="shared" si="129"/>
        <v>1</v>
      </c>
      <c r="C809" s="20">
        <f>VLOOKUP(A809,'Absorption coefficient'!$C809:$D2642,2,FALSE)</f>
        <v>7.4671399999999997</v>
      </c>
      <c r="D809" s="19">
        <f t="shared" si="120"/>
        <v>0.74671399999999999</v>
      </c>
      <c r="E809" s="19">
        <f t="shared" si="121"/>
        <v>93.152931531442292</v>
      </c>
      <c r="F809" s="19">
        <f t="shared" si="122"/>
        <v>2.2699999999999999E-3</v>
      </c>
      <c r="G809" s="19">
        <f t="shared" si="123"/>
        <v>2.1897005000000003</v>
      </c>
      <c r="H809" s="19">
        <f t="shared" si="124"/>
        <v>0.92183865296960688</v>
      </c>
      <c r="I809" s="19">
        <f t="shared" si="125"/>
        <v>9.2183865296960682E-2</v>
      </c>
      <c r="J809" s="19">
        <f t="shared" si="126"/>
        <v>0.19945302796198</v>
      </c>
      <c r="K809" s="19">
        <f>VLOOKUP(A809,'Refractive index'!$C$5:$D$1430,2,FALSE)</f>
        <v>1.34954</v>
      </c>
      <c r="L809" s="19">
        <f>VLOOKUP(A809,'Refractive index'!$G$5:$H$1430,2,FALSE)</f>
        <v>1.3169</v>
      </c>
      <c r="M809" s="19">
        <f t="shared" si="127"/>
        <v>1.318532</v>
      </c>
      <c r="N809">
        <f t="shared" si="128"/>
        <v>7.3797514234242592E-2</v>
      </c>
    </row>
    <row r="810" spans="1:14" x14ac:dyDescent="0.25">
      <c r="A810" s="9">
        <v>1606</v>
      </c>
      <c r="B810">
        <f t="shared" si="129"/>
        <v>1</v>
      </c>
      <c r="C810" s="20">
        <f>VLOOKUP(A810,'Absorption coefficient'!$C810:$D2643,2,FALSE)</f>
        <v>7.4236199999999997</v>
      </c>
      <c r="D810" s="19">
        <f t="shared" si="120"/>
        <v>0.74236199999999997</v>
      </c>
      <c r="E810" s="19">
        <f t="shared" si="121"/>
        <v>93.002777934885941</v>
      </c>
      <c r="F810" s="19">
        <f t="shared" si="122"/>
        <v>2.2699999999999999E-3</v>
      </c>
      <c r="G810" s="19">
        <f t="shared" si="123"/>
        <v>2.1902486000000003</v>
      </c>
      <c r="H810" s="19">
        <f t="shared" si="124"/>
        <v>0.92034887128829523</v>
      </c>
      <c r="I810" s="19">
        <f t="shared" si="125"/>
        <v>9.2034887128829526E-2</v>
      </c>
      <c r="J810" s="19">
        <f t="shared" si="126"/>
        <v>0.19917546851399487</v>
      </c>
      <c r="K810" s="19">
        <f>VLOOKUP(A810,'Refractive index'!$C$5:$D$1430,2,FALSE)</f>
        <v>1.3495299999999999</v>
      </c>
      <c r="L810" s="19">
        <f>VLOOKUP(A810,'Refractive index'!$G$5:$H$1430,2,FALSE)</f>
        <v>1.3168599999999999</v>
      </c>
      <c r="M810" s="19">
        <f t="shared" si="127"/>
        <v>1.3184935</v>
      </c>
      <c r="N810">
        <f t="shared" si="128"/>
        <v>7.3703795365312269E-2</v>
      </c>
    </row>
    <row r="811" spans="1:14" x14ac:dyDescent="0.25">
      <c r="A811" s="9">
        <v>1607</v>
      </c>
      <c r="B811">
        <f t="shared" si="129"/>
        <v>1</v>
      </c>
      <c r="C811" s="20">
        <f>VLOOKUP(A811,'Absorption coefficient'!$C811:$D2644,2,FALSE)</f>
        <v>7.3818599999999996</v>
      </c>
      <c r="D811" s="19">
        <f t="shared" si="120"/>
        <v>0.73818600000000001</v>
      </c>
      <c r="E811" s="19">
        <f t="shared" si="121"/>
        <v>92.85295961197086</v>
      </c>
      <c r="F811" s="19">
        <f t="shared" si="122"/>
        <v>2.2699999999999999E-3</v>
      </c>
      <c r="G811" s="19">
        <f t="shared" si="123"/>
        <v>2.1907966999999999</v>
      </c>
      <c r="H811" s="19">
        <f t="shared" si="124"/>
        <v>0.91886241868899698</v>
      </c>
      <c r="I811" s="19">
        <f t="shared" si="125"/>
        <v>9.1886241868899696E-2</v>
      </c>
      <c r="J811" s="19">
        <f t="shared" si="126"/>
        <v>0.19889907501149118</v>
      </c>
      <c r="K811" s="19">
        <f>VLOOKUP(A811,'Refractive index'!$C$5:$D$1430,2,FALSE)</f>
        <v>1.3495200000000001</v>
      </c>
      <c r="L811" s="19">
        <f>VLOOKUP(A811,'Refractive index'!$G$5:$H$1430,2,FALSE)</f>
        <v>1.3168200000000001</v>
      </c>
      <c r="M811" s="19">
        <f t="shared" si="127"/>
        <v>1.3184550000000002</v>
      </c>
      <c r="N811">
        <f t="shared" si="128"/>
        <v>7.361015335489339E-2</v>
      </c>
    </row>
    <row r="812" spans="1:14" x14ac:dyDescent="0.25">
      <c r="A812" s="9">
        <v>1608</v>
      </c>
      <c r="B812">
        <f t="shared" si="129"/>
        <v>1</v>
      </c>
      <c r="C812" s="20">
        <f>VLOOKUP(A812,'Absorption coefficient'!$C812:$D2645,2,FALSE)</f>
        <v>7.34178</v>
      </c>
      <c r="D812" s="19">
        <f t="shared" si="120"/>
        <v>0.734178</v>
      </c>
      <c r="E812" s="19">
        <f t="shared" si="121"/>
        <v>92.703475606139719</v>
      </c>
      <c r="F812" s="19">
        <f t="shared" si="122"/>
        <v>2.2699999999999999E-3</v>
      </c>
      <c r="G812" s="19">
        <f t="shared" si="123"/>
        <v>2.1913448</v>
      </c>
      <c r="H812" s="19">
        <f t="shared" si="124"/>
        <v>0.91737928566992399</v>
      </c>
      <c r="I812" s="19">
        <f t="shared" si="125"/>
        <v>9.1737928566992394E-2</v>
      </c>
      <c r="J812" s="19">
        <f t="shared" si="126"/>
        <v>0.19862384578511588</v>
      </c>
      <c r="K812" s="19">
        <f>VLOOKUP(A812,'Refractive index'!$C$5:$D$1430,2,FALSE)</f>
        <v>1.34951</v>
      </c>
      <c r="L812" s="19">
        <f>VLOOKUP(A812,'Refractive index'!$G$5:$H$1430,2,FALSE)</f>
        <v>1.3167800000000001</v>
      </c>
      <c r="M812" s="19">
        <f t="shared" si="127"/>
        <v>1.3184165000000001</v>
      </c>
      <c r="N812">
        <f t="shared" si="128"/>
        <v>7.3516588390656112E-2</v>
      </c>
    </row>
    <row r="813" spans="1:14" x14ac:dyDescent="0.25">
      <c r="A813" s="9">
        <v>1609</v>
      </c>
      <c r="B813">
        <f t="shared" si="129"/>
        <v>1</v>
      </c>
      <c r="C813" s="20">
        <f>VLOOKUP(A813,'Absorption coefficient'!$C813:$D2646,2,FALSE)</f>
        <v>7.3032300000000001</v>
      </c>
      <c r="D813" s="19">
        <f t="shared" si="120"/>
        <v>0.73032300000000006</v>
      </c>
      <c r="E813" s="19">
        <f t="shared" si="121"/>
        <v>92.554324964155882</v>
      </c>
      <c r="F813" s="19">
        <f t="shared" si="122"/>
        <v>2.2699999999999999E-3</v>
      </c>
      <c r="G813" s="19">
        <f t="shared" si="123"/>
        <v>2.1918929</v>
      </c>
      <c r="H813" s="19">
        <f t="shared" si="124"/>
        <v>0.91589946276228118</v>
      </c>
      <c r="I813" s="19">
        <f t="shared" si="125"/>
        <v>9.1589946276228115E-2</v>
      </c>
      <c r="J813" s="19">
        <f t="shared" si="126"/>
        <v>0.19834977913523383</v>
      </c>
      <c r="K813" s="19">
        <f>VLOOKUP(A813,'Refractive index'!$C$5:$D$1430,2,FALSE)</f>
        <v>1.3494999999999999</v>
      </c>
      <c r="L813" s="19">
        <f>VLOOKUP(A813,'Refractive index'!$G$5:$H$1430,2,FALSE)</f>
        <v>1.31674</v>
      </c>
      <c r="M813" s="19">
        <f t="shared" si="127"/>
        <v>1.318378</v>
      </c>
      <c r="N813">
        <f t="shared" si="128"/>
        <v>7.3423100661330343E-2</v>
      </c>
    </row>
    <row r="814" spans="1:14" x14ac:dyDescent="0.25">
      <c r="A814" s="9">
        <v>1610</v>
      </c>
      <c r="B814">
        <f t="shared" si="129"/>
        <v>1</v>
      </c>
      <c r="C814" s="20">
        <f>VLOOKUP(A814,'Absorption coefficient'!$C814:$D2647,2,FALSE)</f>
        <v>7.26607</v>
      </c>
      <c r="D814" s="19">
        <f t="shared" si="120"/>
        <v>0.726607</v>
      </c>
      <c r="E814" s="19">
        <f t="shared" si="121"/>
        <v>92.405506736091354</v>
      </c>
      <c r="F814" s="19">
        <f t="shared" si="122"/>
        <v>2.2699999999999999E-3</v>
      </c>
      <c r="G814" s="19">
        <f t="shared" si="123"/>
        <v>2.1924410000000001</v>
      </c>
      <c r="H814" s="19">
        <f t="shared" si="124"/>
        <v>0.91442294053014861</v>
      </c>
      <c r="I814" s="19">
        <f t="shared" si="125"/>
        <v>9.1442294053014864E-2</v>
      </c>
      <c r="J814" s="19">
        <f t="shared" si="126"/>
        <v>0.19807687333206603</v>
      </c>
      <c r="K814" s="19">
        <f>VLOOKUP(A814,'Refractive index'!$C$5:$D$1430,2,FALSE)</f>
        <v>1.3494900000000001</v>
      </c>
      <c r="L814" s="19">
        <f>VLOOKUP(A814,'Refractive index'!$G$5:$H$1430,2,FALSE)</f>
        <v>1.3167</v>
      </c>
      <c r="M814" s="19">
        <f t="shared" si="127"/>
        <v>1.3183395</v>
      </c>
      <c r="N814">
        <f t="shared" si="128"/>
        <v>7.3329690356682298E-2</v>
      </c>
    </row>
    <row r="815" spans="1:14" x14ac:dyDescent="0.25">
      <c r="A815" s="9">
        <v>1611</v>
      </c>
      <c r="B815">
        <f t="shared" si="129"/>
        <v>1</v>
      </c>
      <c r="C815" s="20">
        <f>VLOOKUP(A815,'Absorption coefficient'!$C815:$D2648,2,FALSE)</f>
        <v>7.2301299999999999</v>
      </c>
      <c r="D815" s="19">
        <f t="shared" si="120"/>
        <v>0.72301300000000002</v>
      </c>
      <c r="E815" s="19">
        <f t="shared" si="121"/>
        <v>92.257019975312758</v>
      </c>
      <c r="F815" s="19">
        <f t="shared" si="122"/>
        <v>2.2699999999999999E-3</v>
      </c>
      <c r="G815" s="19">
        <f t="shared" si="123"/>
        <v>2.1929891000000001</v>
      </c>
      <c r="H815" s="19">
        <f t="shared" si="124"/>
        <v>0.91294970957033783</v>
      </c>
      <c r="I815" s="19">
        <f t="shared" si="125"/>
        <v>9.1294970957033789E-2</v>
      </c>
      <c r="J815" s="19">
        <f t="shared" si="126"/>
        <v>0.1978051266158305</v>
      </c>
      <c r="K815" s="19">
        <f>VLOOKUP(A815,'Refractive index'!$C$5:$D$1430,2,FALSE)</f>
        <v>1.34948</v>
      </c>
      <c r="L815" s="19">
        <f>VLOOKUP(A815,'Refractive index'!$G$5:$H$1430,2,FALSE)</f>
        <v>1.31667</v>
      </c>
      <c r="M815" s="19">
        <f t="shared" si="127"/>
        <v>1.3183104999999999</v>
      </c>
      <c r="N815">
        <f t="shared" si="128"/>
        <v>7.3236357667489149E-2</v>
      </c>
    </row>
    <row r="816" spans="1:14" x14ac:dyDescent="0.25">
      <c r="A816" s="9">
        <v>1612</v>
      </c>
      <c r="B816">
        <f t="shared" si="129"/>
        <v>1</v>
      </c>
      <c r="C816" s="20">
        <f>VLOOKUP(A816,'Absorption coefficient'!$C816:$D2649,2,FALSE)</f>
        <v>7.1952600000000002</v>
      </c>
      <c r="D816" s="19">
        <f t="shared" si="120"/>
        <v>0.719526</v>
      </c>
      <c r="E816" s="19">
        <f t="shared" si="121"/>
        <v>92.108863738466468</v>
      </c>
      <c r="F816" s="19">
        <f t="shared" si="122"/>
        <v>2.2699999999999999E-3</v>
      </c>
      <c r="G816" s="19">
        <f t="shared" si="123"/>
        <v>2.1935372000000002</v>
      </c>
      <c r="H816" s="19">
        <f t="shared" si="124"/>
        <v>0.91147976051224999</v>
      </c>
      <c r="I816" s="19">
        <f t="shared" si="125"/>
        <v>9.1147976051225002E-2</v>
      </c>
      <c r="J816" s="19">
        <f t="shared" si="126"/>
        <v>0.19753453719688541</v>
      </c>
      <c r="K816" s="19">
        <f>VLOOKUP(A816,'Refractive index'!$C$5:$D$1430,2,FALSE)</f>
        <v>1.3494699999999999</v>
      </c>
      <c r="L816" s="19">
        <f>VLOOKUP(A816,'Refractive index'!$G$5:$H$1430,2,FALSE)</f>
        <v>1.3166500000000001</v>
      </c>
      <c r="M816" s="19">
        <f t="shared" si="127"/>
        <v>1.3182910000000001</v>
      </c>
      <c r="N816">
        <f t="shared" si="128"/>
        <v>7.3143102785513475E-2</v>
      </c>
    </row>
    <row r="817" spans="1:14" x14ac:dyDescent="0.25">
      <c r="A817" s="9">
        <v>1613</v>
      </c>
      <c r="B817">
        <f t="shared" si="129"/>
        <v>1</v>
      </c>
      <c r="C817" s="20">
        <f>VLOOKUP(A817,'Absorption coefficient'!$C817:$D2650,2,FALSE)</f>
        <v>7.1612600000000004</v>
      </c>
      <c r="D817" s="19">
        <f t="shared" si="120"/>
        <v>0.71612600000000004</v>
      </c>
      <c r="E817" s="19">
        <f t="shared" si="121"/>
        <v>91.961037085468348</v>
      </c>
      <c r="F817" s="19">
        <f t="shared" si="122"/>
        <v>2.2699999999999999E-3</v>
      </c>
      <c r="G817" s="19">
        <f t="shared" si="123"/>
        <v>2.1940853000000002</v>
      </c>
      <c r="H817" s="19">
        <f t="shared" si="124"/>
        <v>0.91001308401776793</v>
      </c>
      <c r="I817" s="19">
        <f t="shared" si="125"/>
        <v>9.1001308401776795E-2</v>
      </c>
      <c r="J817" s="19">
        <f t="shared" si="126"/>
        <v>0.19726510325587349</v>
      </c>
      <c r="K817" s="19">
        <f>VLOOKUP(A817,'Refractive index'!$C$5:$D$1430,2,FALSE)</f>
        <v>1.3494600000000001</v>
      </c>
      <c r="L817" s="19">
        <f>VLOOKUP(A817,'Refractive index'!$G$5:$H$1430,2,FALSE)</f>
        <v>1.31663</v>
      </c>
      <c r="M817" s="19">
        <f t="shared" si="127"/>
        <v>1.3182715</v>
      </c>
      <c r="N817">
        <f t="shared" si="128"/>
        <v>7.3049925903480709E-2</v>
      </c>
    </row>
    <row r="818" spans="1:14" x14ac:dyDescent="0.25">
      <c r="A818" s="9">
        <v>1614</v>
      </c>
      <c r="B818">
        <f t="shared" si="129"/>
        <v>1</v>
      </c>
      <c r="C818" s="20">
        <f>VLOOKUP(A818,'Absorption coefficient'!$C818:$D2651,2,FALSE)</f>
        <v>7.1277400000000002</v>
      </c>
      <c r="D818" s="19">
        <f t="shared" si="120"/>
        <v>0.71277400000000002</v>
      </c>
      <c r="E818" s="19">
        <f t="shared" si="121"/>
        <v>91.813539079487725</v>
      </c>
      <c r="F818" s="19">
        <f t="shared" si="122"/>
        <v>2.2699999999999999E-3</v>
      </c>
      <c r="G818" s="19">
        <f t="shared" si="123"/>
        <v>2.1946333999999998</v>
      </c>
      <c r="H818" s="19">
        <f t="shared" si="124"/>
        <v>0.90854967078110149</v>
      </c>
      <c r="I818" s="19">
        <f t="shared" si="125"/>
        <v>9.0854967078110152E-2</v>
      </c>
      <c r="J818" s="19">
        <f t="shared" si="126"/>
        <v>0.19699682294387033</v>
      </c>
      <c r="K818" s="19">
        <f>VLOOKUP(A818,'Refractive index'!$C$5:$D$1430,2,FALSE)</f>
        <v>1.34945</v>
      </c>
      <c r="L818" s="19">
        <f>VLOOKUP(A818,'Refractive index'!$G$5:$H$1430,2,FALSE)</f>
        <v>1.3166199999999999</v>
      </c>
      <c r="M818" s="19">
        <f t="shared" si="127"/>
        <v>1.3182615</v>
      </c>
      <c r="N818">
        <f t="shared" si="128"/>
        <v>7.2956827215052519E-2</v>
      </c>
    </row>
    <row r="819" spans="1:14" x14ac:dyDescent="0.25">
      <c r="A819" s="9">
        <v>1615</v>
      </c>
      <c r="B819">
        <f t="shared" si="129"/>
        <v>1</v>
      </c>
      <c r="C819" s="20">
        <f>VLOOKUP(A819,'Absorption coefficient'!$C819:$D2652,2,FALSE)</f>
        <v>7.0942800000000004</v>
      </c>
      <c r="D819" s="19">
        <f t="shared" si="120"/>
        <v>0.70942800000000006</v>
      </c>
      <c r="E819" s="19">
        <f t="shared" si="121"/>
        <v>91.666368786934839</v>
      </c>
      <c r="F819" s="19">
        <f t="shared" si="122"/>
        <v>2.2699999999999999E-3</v>
      </c>
      <c r="G819" s="19">
        <f t="shared" si="123"/>
        <v>2.1951815000000003</v>
      </c>
      <c r="H819" s="19">
        <f t="shared" si="124"/>
        <v>0.90708951152866002</v>
      </c>
      <c r="I819" s="19">
        <f t="shared" si="125"/>
        <v>9.0708951152866008E-2</v>
      </c>
      <c r="J819" s="19">
        <f t="shared" si="126"/>
        <v>0.19672969438253352</v>
      </c>
      <c r="K819" s="19">
        <f>VLOOKUP(A819,'Refractive index'!$C$5:$D$1430,2,FALSE)</f>
        <v>1.34944</v>
      </c>
      <c r="L819" s="19">
        <f>VLOOKUP(A819,'Refractive index'!$G$5:$H$1430,2,FALSE)</f>
        <v>1.3166</v>
      </c>
      <c r="M819" s="19">
        <f t="shared" si="127"/>
        <v>1.3182419999999999</v>
      </c>
      <c r="N819">
        <f t="shared" si="128"/>
        <v>7.2863806914802515E-2</v>
      </c>
    </row>
    <row r="820" spans="1:14" x14ac:dyDescent="0.25">
      <c r="A820" s="9">
        <v>1616</v>
      </c>
      <c r="B820">
        <f t="shared" si="129"/>
        <v>1</v>
      </c>
      <c r="C820" s="20">
        <f>VLOOKUP(A820,'Absorption coefficient'!$C820:$D2653,2,FALSE)</f>
        <v>7.0604500000000003</v>
      </c>
      <c r="D820" s="19">
        <f t="shared" si="120"/>
        <v>0.70604500000000003</v>
      </c>
      <c r="E820" s="19">
        <f t="shared" si="121"/>
        <v>91.519525277448011</v>
      </c>
      <c r="F820" s="19">
        <f t="shared" si="122"/>
        <v>2.2699999999999999E-3</v>
      </c>
      <c r="G820" s="19">
        <f t="shared" si="123"/>
        <v>2.1957295999999999</v>
      </c>
      <c r="H820" s="19">
        <f t="shared" si="124"/>
        <v>0.90563259701892662</v>
      </c>
      <c r="I820" s="19">
        <f t="shared" si="125"/>
        <v>9.0563259701892662E-2</v>
      </c>
      <c r="J820" s="19">
        <f t="shared" si="126"/>
        <v>0.19646371566425436</v>
      </c>
      <c r="K820" s="19">
        <f>VLOOKUP(A820,'Refractive index'!$C$5:$D$1430,2,FALSE)</f>
        <v>1.3494299999999999</v>
      </c>
      <c r="L820" s="19">
        <f>VLOOKUP(A820,'Refractive index'!$G$5:$H$1430,2,FALSE)</f>
        <v>1.3165800000000001</v>
      </c>
      <c r="M820" s="19">
        <f t="shared" si="127"/>
        <v>1.3182225000000001</v>
      </c>
      <c r="N820">
        <f t="shared" si="128"/>
        <v>7.2770865198191995E-2</v>
      </c>
    </row>
    <row r="821" spans="1:14" x14ac:dyDescent="0.25">
      <c r="A821" s="9">
        <v>1617</v>
      </c>
      <c r="B821">
        <f t="shared" si="129"/>
        <v>1</v>
      </c>
      <c r="C821" s="20">
        <f>VLOOKUP(A821,'Absorption coefficient'!$C821:$D2654,2,FALSE)</f>
        <v>7.0258099999999999</v>
      </c>
      <c r="D821" s="19">
        <f t="shared" si="120"/>
        <v>0.70258100000000001</v>
      </c>
      <c r="E821" s="19">
        <f t="shared" si="121"/>
        <v>91.373007623880213</v>
      </c>
      <c r="F821" s="19">
        <f t="shared" si="122"/>
        <v>2.2699999999999999E-3</v>
      </c>
      <c r="G821" s="19">
        <f t="shared" si="123"/>
        <v>2.1962777</v>
      </c>
      <c r="H821" s="19">
        <f t="shared" si="124"/>
        <v>0.90417891804232375</v>
      </c>
      <c r="I821" s="19">
        <f t="shared" si="125"/>
        <v>9.0417891804232375E-2</v>
      </c>
      <c r="J821" s="19">
        <f t="shared" si="126"/>
        <v>0.19619888485231191</v>
      </c>
      <c r="K821" s="19">
        <f>VLOOKUP(A821,'Refractive index'!$C$5:$D$1430,2,FALSE)</f>
        <v>1.3494200000000001</v>
      </c>
      <c r="L821" s="19">
        <f>VLOOKUP(A821,'Refractive index'!$G$5:$H$1430,2,FALSE)</f>
        <v>1.31656</v>
      </c>
      <c r="M821" s="19">
        <f t="shared" si="127"/>
        <v>1.318203</v>
      </c>
      <c r="N821">
        <f t="shared" si="128"/>
        <v>7.2678002261544986E-2</v>
      </c>
    </row>
    <row r="822" spans="1:14" x14ac:dyDescent="0.25">
      <c r="A822" s="9">
        <v>1618</v>
      </c>
      <c r="B822">
        <f t="shared" si="129"/>
        <v>1</v>
      </c>
      <c r="C822" s="20">
        <f>VLOOKUP(A822,'Absorption coefficient'!$C822:$D2655,2,FALSE)</f>
        <v>6.9899500000000003</v>
      </c>
      <c r="D822" s="19">
        <f t="shared" si="120"/>
        <v>0.69899500000000003</v>
      </c>
      <c r="E822" s="19">
        <f t="shared" si="121"/>
        <v>91.226814902285895</v>
      </c>
      <c r="F822" s="19">
        <f t="shared" si="122"/>
        <v>2.2699999999999999E-3</v>
      </c>
      <c r="G822" s="19">
        <f t="shared" si="123"/>
        <v>2.1968258000000001</v>
      </c>
      <c r="H822" s="19">
        <f t="shared" si="124"/>
        <v>0.90272846542108143</v>
      </c>
      <c r="I822" s="19">
        <f t="shared" si="125"/>
        <v>9.027284654210814E-2</v>
      </c>
      <c r="J822" s="19">
        <f t="shared" si="126"/>
        <v>0.19593519998102893</v>
      </c>
      <c r="K822" s="19">
        <f>VLOOKUP(A822,'Refractive index'!$C$5:$D$1430,2,FALSE)</f>
        <v>1.3494200000000001</v>
      </c>
      <c r="L822" s="19">
        <f>VLOOKUP(A822,'Refractive index'!$G$5:$H$1430,2,FALSE)</f>
        <v>1.31654</v>
      </c>
      <c r="M822" s="19">
        <f t="shared" si="127"/>
        <v>1.318184</v>
      </c>
      <c r="N822">
        <f t="shared" si="128"/>
        <v>7.2585218302023441E-2</v>
      </c>
    </row>
    <row r="823" spans="1:14" x14ac:dyDescent="0.25">
      <c r="A823" s="9">
        <v>1619</v>
      </c>
      <c r="B823">
        <f t="shared" si="129"/>
        <v>1</v>
      </c>
      <c r="C823" s="20">
        <f>VLOOKUP(A823,'Absorption coefficient'!$C823:$D2656,2,FALSE)</f>
        <v>6.9526500000000002</v>
      </c>
      <c r="D823" s="19">
        <f t="shared" si="120"/>
        <v>0.69526500000000002</v>
      </c>
      <c r="E823" s="19">
        <f t="shared" si="121"/>
        <v>91.080946191907799</v>
      </c>
      <c r="F823" s="19">
        <f t="shared" si="122"/>
        <v>2.2699999999999999E-3</v>
      </c>
      <c r="G823" s="19">
        <f t="shared" si="123"/>
        <v>2.1973739000000001</v>
      </c>
      <c r="H823" s="19">
        <f t="shared" si="124"/>
        <v>0.90128123000910965</v>
      </c>
      <c r="I823" s="19">
        <f t="shared" si="125"/>
        <v>9.012812300091097E-2</v>
      </c>
      <c r="J823" s="19">
        <f t="shared" si="126"/>
        <v>0.19567265905592929</v>
      </c>
      <c r="K823" s="19">
        <f>VLOOKUP(A823,'Refractive index'!$C$5:$D$1430,2,FALSE)</f>
        <v>1.34941</v>
      </c>
      <c r="L823" s="19">
        <f>VLOOKUP(A823,'Refractive index'!$G$5:$H$1430,2,FALSE)</f>
        <v>1.3165199999999999</v>
      </c>
      <c r="M823" s="19">
        <f t="shared" si="127"/>
        <v>1.3181645</v>
      </c>
      <c r="N823">
        <f t="shared" si="128"/>
        <v>7.2492513517602858E-2</v>
      </c>
    </row>
    <row r="824" spans="1:14" x14ac:dyDescent="0.25">
      <c r="A824" s="9">
        <v>1620</v>
      </c>
      <c r="B824">
        <f t="shared" si="129"/>
        <v>1</v>
      </c>
      <c r="C824" s="20">
        <f>VLOOKUP(A824,'Absorption coefficient'!$C824:$D2657,2,FALSE)</f>
        <v>6.9146400000000003</v>
      </c>
      <c r="D824" s="19">
        <f t="shared" si="120"/>
        <v>0.69146400000000008</v>
      </c>
      <c r="E824" s="19">
        <f t="shared" si="121"/>
        <v>90.935400575165602</v>
      </c>
      <c r="F824" s="19">
        <f t="shared" si="122"/>
        <v>2.2699999999999999E-3</v>
      </c>
      <c r="G824" s="19">
        <f t="shared" si="123"/>
        <v>2.1979220000000002</v>
      </c>
      <c r="H824" s="19">
        <f t="shared" si="124"/>
        <v>0.89983720269187983</v>
      </c>
      <c r="I824" s="19">
        <f t="shared" si="125"/>
        <v>8.9983720269187981E-2</v>
      </c>
      <c r="J824" s="19">
        <f t="shared" si="126"/>
        <v>0.19541126005389964</v>
      </c>
      <c r="K824" s="19">
        <f>VLOOKUP(A824,'Refractive index'!$C$5:$D$1430,2,FALSE)</f>
        <v>1.3493999999999999</v>
      </c>
      <c r="L824" s="19">
        <f>VLOOKUP(A824,'Refractive index'!$G$5:$H$1430,2,FALSE)</f>
        <v>1.3165</v>
      </c>
      <c r="M824" s="19">
        <f t="shared" si="127"/>
        <v>1.3181449999999999</v>
      </c>
      <c r="N824">
        <f t="shared" si="128"/>
        <v>7.2399888107048324E-2</v>
      </c>
    </row>
    <row r="825" spans="1:14" x14ac:dyDescent="0.25">
      <c r="A825" s="9">
        <v>1621</v>
      </c>
      <c r="B825">
        <f t="shared" si="129"/>
        <v>1</v>
      </c>
      <c r="C825" s="20">
        <f>VLOOKUP(A825,'Absorption coefficient'!$C825:$D2658,2,FALSE)</f>
        <v>6.8768700000000003</v>
      </c>
      <c r="D825" s="19">
        <f t="shared" si="120"/>
        <v>0.68768700000000005</v>
      </c>
      <c r="E825" s="19">
        <f t="shared" si="121"/>
        <v>90.790177137640413</v>
      </c>
      <c r="F825" s="19">
        <f t="shared" si="122"/>
        <v>2.2699999999999999E-3</v>
      </c>
      <c r="G825" s="19">
        <f t="shared" si="123"/>
        <v>2.1984701000000002</v>
      </c>
      <c r="H825" s="19">
        <f t="shared" si="124"/>
        <v>0.89839637438627729</v>
      </c>
      <c r="I825" s="19">
        <f t="shared" si="125"/>
        <v>8.9839637438627731E-2</v>
      </c>
      <c r="J825" s="19">
        <f t="shared" si="126"/>
        <v>0.19515100092335003</v>
      </c>
      <c r="K825" s="19">
        <f>VLOOKUP(A825,'Refractive index'!$C$5:$D$1430,2,FALSE)</f>
        <v>1.3493900000000001</v>
      </c>
      <c r="L825" s="19">
        <f>VLOOKUP(A825,'Refractive index'!$G$5:$H$1430,2,FALSE)</f>
        <v>1.3164800000000001</v>
      </c>
      <c r="M825" s="19">
        <f t="shared" si="127"/>
        <v>1.3181255000000001</v>
      </c>
      <c r="N825">
        <f t="shared" si="128"/>
        <v>7.2307342269888664E-2</v>
      </c>
    </row>
    <row r="826" spans="1:14" x14ac:dyDescent="0.25">
      <c r="A826" s="9">
        <v>1622</v>
      </c>
      <c r="B826">
        <f t="shared" si="129"/>
        <v>1</v>
      </c>
      <c r="C826" s="20">
        <f>VLOOKUP(A826,'Absorption coefficient'!$C826:$D2659,2,FALSE)</f>
        <v>6.8402700000000003</v>
      </c>
      <c r="D826" s="19">
        <f t="shared" si="120"/>
        <v>0.68402700000000005</v>
      </c>
      <c r="E826" s="19">
        <f t="shared" si="121"/>
        <v>90.645274968063248</v>
      </c>
      <c r="F826" s="19">
        <f t="shared" si="122"/>
        <v>2.2699999999999999E-3</v>
      </c>
      <c r="G826" s="19">
        <f t="shared" si="123"/>
        <v>2.1990182000000003</v>
      </c>
      <c r="H826" s="19">
        <f t="shared" si="124"/>
        <v>0.89695873604048171</v>
      </c>
      <c r="I826" s="19">
        <f t="shared" si="125"/>
        <v>8.9695873604048168E-2</v>
      </c>
      <c r="J826" s="19">
        <f t="shared" si="126"/>
        <v>0.19489187958437887</v>
      </c>
      <c r="K826" s="19">
        <f>VLOOKUP(A826,'Refractive index'!$C$5:$D$1430,2,FALSE)</f>
        <v>1.34938</v>
      </c>
      <c r="L826" s="19">
        <f>VLOOKUP(A826,'Refractive index'!$G$5:$H$1430,2,FALSE)</f>
        <v>1.31647</v>
      </c>
      <c r="M826" s="19">
        <f t="shared" si="127"/>
        <v>1.3181155</v>
      </c>
      <c r="N826">
        <f t="shared" si="128"/>
        <v>7.2214876206392345E-2</v>
      </c>
    </row>
    <row r="827" spans="1:14" x14ac:dyDescent="0.25">
      <c r="A827" s="9">
        <v>1623</v>
      </c>
      <c r="B827">
        <f t="shared" si="129"/>
        <v>1</v>
      </c>
      <c r="C827" s="20">
        <f>VLOOKUP(A827,'Absorption coefficient'!$C827:$D2660,2,FALSE)</f>
        <v>6.8058199999999998</v>
      </c>
      <c r="D827" s="19">
        <f t="shared" si="120"/>
        <v>0.68058200000000002</v>
      </c>
      <c r="E827" s="19">
        <f t="shared" si="121"/>
        <v>90.500693158303022</v>
      </c>
      <c r="F827" s="19">
        <f t="shared" si="122"/>
        <v>2.2699999999999999E-3</v>
      </c>
      <c r="G827" s="19">
        <f t="shared" si="123"/>
        <v>2.1995662999999999</v>
      </c>
      <c r="H827" s="19">
        <f t="shared" si="124"/>
        <v>0.89552427863384998</v>
      </c>
      <c r="I827" s="19">
        <f t="shared" si="125"/>
        <v>8.9552427863384992E-2</v>
      </c>
      <c r="J827" s="19">
        <f t="shared" si="126"/>
        <v>0.19463389392893887</v>
      </c>
      <c r="K827" s="19">
        <f>VLOOKUP(A827,'Refractive index'!$C$5:$D$1430,2,FALSE)</f>
        <v>1.34937</v>
      </c>
      <c r="L827" s="19">
        <f>VLOOKUP(A827,'Refractive index'!$G$5:$H$1430,2,FALSE)</f>
        <v>1.3164499999999999</v>
      </c>
      <c r="M827" s="19">
        <f t="shared" si="127"/>
        <v>1.3180959999999999</v>
      </c>
      <c r="N827">
        <f t="shared" si="128"/>
        <v>7.2122490117543958E-2</v>
      </c>
    </row>
    <row r="828" spans="1:14" x14ac:dyDescent="0.25">
      <c r="A828" s="9">
        <v>1624</v>
      </c>
      <c r="B828">
        <f t="shared" si="129"/>
        <v>1</v>
      </c>
      <c r="C828" s="20">
        <f>VLOOKUP(A828,'Absorption coefficient'!$C828:$D2661,2,FALSE)</f>
        <v>6.7741400000000001</v>
      </c>
      <c r="D828" s="19">
        <f t="shared" si="120"/>
        <v>0.67741399999999996</v>
      </c>
      <c r="E828" s="19">
        <f t="shared" si="121"/>
        <v>90.35643080335231</v>
      </c>
      <c r="F828" s="19">
        <f t="shared" si="122"/>
        <v>2.2699999999999999E-3</v>
      </c>
      <c r="G828" s="19">
        <f t="shared" si="123"/>
        <v>2.2001144000000004</v>
      </c>
      <c r="H828" s="19">
        <f t="shared" si="124"/>
        <v>0.89409299317677449</v>
      </c>
      <c r="I828" s="19">
        <f t="shared" si="125"/>
        <v>8.9409299317677451E-2</v>
      </c>
      <c r="J828" s="19">
        <f t="shared" si="126"/>
        <v>0.19437704182100507</v>
      </c>
      <c r="K828" s="19">
        <f>VLOOKUP(A828,'Refractive index'!$C$5:$D$1430,2,FALSE)</f>
        <v>1.3493599999999999</v>
      </c>
      <c r="L828" s="19">
        <f>VLOOKUP(A828,'Refractive index'!$G$5:$H$1430,2,FALSE)</f>
        <v>1.31643</v>
      </c>
      <c r="M828" s="19">
        <f t="shared" si="127"/>
        <v>1.3180765000000001</v>
      </c>
      <c r="N828">
        <f t="shared" si="128"/>
        <v>7.2030184205018499E-2</v>
      </c>
    </row>
    <row r="829" spans="1:14" x14ac:dyDescent="0.25">
      <c r="A829" s="9">
        <v>1625</v>
      </c>
      <c r="B829">
        <f t="shared" si="129"/>
        <v>1</v>
      </c>
      <c r="C829" s="20">
        <f>VLOOKUP(A829,'Absorption coefficient'!$C829:$D2662,2,FALSE)</f>
        <v>6.7446999999999999</v>
      </c>
      <c r="D829" s="19">
        <f t="shared" si="120"/>
        <v>0.67447000000000001</v>
      </c>
      <c r="E829" s="19">
        <f t="shared" si="121"/>
        <v>90.212487001315978</v>
      </c>
      <c r="F829" s="19">
        <f t="shared" si="122"/>
        <v>2.2699999999999999E-3</v>
      </c>
      <c r="G829" s="19">
        <f t="shared" si="123"/>
        <v>2.2006625</v>
      </c>
      <c r="H829" s="19">
        <f t="shared" si="124"/>
        <v>0.89266487071056921</v>
      </c>
      <c r="I829" s="19">
        <f t="shared" si="125"/>
        <v>8.9266487071056916E-2</v>
      </c>
      <c r="J829" s="19">
        <f t="shared" si="126"/>
        <v>0.19412132109674596</v>
      </c>
      <c r="K829" s="19">
        <f>VLOOKUP(A829,'Refractive index'!$C$5:$D$1430,2,FALSE)</f>
        <v>1.34935</v>
      </c>
      <c r="L829" s="19">
        <f>VLOOKUP(A829,'Refractive index'!$G$5:$H$1430,2,FALSE)</f>
        <v>1.3164</v>
      </c>
      <c r="M829" s="19">
        <f t="shared" si="127"/>
        <v>1.3180475</v>
      </c>
      <c r="N829">
        <f t="shared" si="128"/>
        <v>7.1937958671157751E-2</v>
      </c>
    </row>
    <row r="830" spans="1:14" x14ac:dyDescent="0.25">
      <c r="A830" s="9">
        <v>1626</v>
      </c>
      <c r="B830">
        <f t="shared" si="129"/>
        <v>1</v>
      </c>
      <c r="C830" s="20">
        <f>VLOOKUP(A830,'Absorption coefficient'!$C830:$D2663,2,FALSE)</f>
        <v>6.7166600000000001</v>
      </c>
      <c r="D830" s="19">
        <f t="shared" si="120"/>
        <v>0.67166599999999999</v>
      </c>
      <c r="E830" s="19">
        <f t="shared" si="121"/>
        <v>90.068860853397041</v>
      </c>
      <c r="F830" s="19">
        <f t="shared" si="122"/>
        <v>2.2699999999999999E-3</v>
      </c>
      <c r="G830" s="19">
        <f t="shared" si="123"/>
        <v>2.2012106</v>
      </c>
      <c r="H830" s="19">
        <f t="shared" si="124"/>
        <v>0.89123990230733174</v>
      </c>
      <c r="I830" s="19">
        <f t="shared" si="125"/>
        <v>8.9123990230733169E-2</v>
      </c>
      <c r="J830" s="19">
        <f t="shared" si="126"/>
        <v>0.19386672956469353</v>
      </c>
      <c r="K830" s="19">
        <f>VLOOKUP(A830,'Refractive index'!$C$5:$D$1430,2,FALSE)</f>
        <v>1.34934</v>
      </c>
      <c r="L830" s="19">
        <f>VLOOKUP(A830,'Refractive index'!$G$5:$H$1430,2,FALSE)</f>
        <v>1.31636</v>
      </c>
      <c r="M830" s="19">
        <f t="shared" si="127"/>
        <v>1.318009</v>
      </c>
      <c r="N830">
        <f t="shared" si="128"/>
        <v>7.1845813718945231E-2</v>
      </c>
    </row>
    <row r="831" spans="1:14" x14ac:dyDescent="0.25">
      <c r="A831" s="9">
        <v>1627</v>
      </c>
      <c r="B831">
        <f t="shared" si="129"/>
        <v>1</v>
      </c>
      <c r="C831" s="20">
        <f>VLOOKUP(A831,'Absorption coefficient'!$C831:$D2664,2,FALSE)</f>
        <v>6.6891800000000003</v>
      </c>
      <c r="D831" s="19">
        <f t="shared" si="120"/>
        <v>0.66891800000000001</v>
      </c>
      <c r="E831" s="19">
        <f t="shared" si="121"/>
        <v>89.925551463885938</v>
      </c>
      <c r="F831" s="19">
        <f t="shared" si="122"/>
        <v>2.2699999999999999E-3</v>
      </c>
      <c r="G831" s="19">
        <f t="shared" si="123"/>
        <v>2.2017587000000001</v>
      </c>
      <c r="H831" s="19">
        <f t="shared" si="124"/>
        <v>0.88981807906983279</v>
      </c>
      <c r="I831" s="19">
        <f t="shared" si="125"/>
        <v>8.8981807906983276E-2</v>
      </c>
      <c r="J831" s="19">
        <f t="shared" si="126"/>
        <v>0.19361326500591924</v>
      </c>
      <c r="K831" s="19">
        <f>VLOOKUP(A831,'Refractive index'!$C$5:$D$1430,2,FALSE)</f>
        <v>1.3493299999999999</v>
      </c>
      <c r="L831" s="19">
        <f>VLOOKUP(A831,'Refractive index'!$G$5:$H$1430,2,FALSE)</f>
        <v>1.3163199999999999</v>
      </c>
      <c r="M831" s="19">
        <f t="shared" si="127"/>
        <v>1.3179704999999999</v>
      </c>
      <c r="N831">
        <f t="shared" si="128"/>
        <v>7.1753749551982729E-2</v>
      </c>
    </row>
    <row r="832" spans="1:14" x14ac:dyDescent="0.25">
      <c r="A832" s="9">
        <v>1628</v>
      </c>
      <c r="B832">
        <f t="shared" si="129"/>
        <v>1</v>
      </c>
      <c r="C832" s="20">
        <f>VLOOKUP(A832,'Absorption coefficient'!$C832:$D2665,2,FALSE)</f>
        <v>6.6614100000000001</v>
      </c>
      <c r="D832" s="19">
        <f t="shared" si="120"/>
        <v>0.66614099999999998</v>
      </c>
      <c r="E832" s="19">
        <f t="shared" si="121"/>
        <v>89.782557940147228</v>
      </c>
      <c r="F832" s="19">
        <f t="shared" si="122"/>
        <v>2.2699999999999999E-3</v>
      </c>
      <c r="G832" s="19">
        <f t="shared" si="123"/>
        <v>2.2023068000000001</v>
      </c>
      <c r="H832" s="19">
        <f t="shared" si="124"/>
        <v>0.88839939213138786</v>
      </c>
      <c r="I832" s="19">
        <f t="shared" si="125"/>
        <v>8.8839939213138791E-2</v>
      </c>
      <c r="J832" s="19">
        <f t="shared" si="126"/>
        <v>0.19336092517420844</v>
      </c>
      <c r="K832" s="19">
        <f>VLOOKUP(A832,'Refractive index'!$C$5:$D$1430,2,FALSE)</f>
        <v>1.3493299999999999</v>
      </c>
      <c r="L832" s="19">
        <f>VLOOKUP(A832,'Refractive index'!$G$5:$H$1430,2,FALSE)</f>
        <v>1.3162799999999999</v>
      </c>
      <c r="M832" s="19">
        <f t="shared" si="127"/>
        <v>1.3179325</v>
      </c>
      <c r="N832">
        <f t="shared" si="128"/>
        <v>7.1661766374465835E-2</v>
      </c>
    </row>
    <row r="833" spans="1:14" x14ac:dyDescent="0.25">
      <c r="A833" s="9">
        <v>1629</v>
      </c>
      <c r="B833">
        <f t="shared" si="129"/>
        <v>1</v>
      </c>
      <c r="C833" s="20">
        <f>VLOOKUP(A833,'Absorption coefficient'!$C833:$D2666,2,FALSE)</f>
        <v>6.6327499999999997</v>
      </c>
      <c r="D833" s="19">
        <f t="shared" si="120"/>
        <v>0.66327499999999995</v>
      </c>
      <c r="E833" s="19">
        <f t="shared" si="121"/>
        <v>89.639879392606119</v>
      </c>
      <c r="F833" s="19">
        <f t="shared" si="122"/>
        <v>2.2699999999999999E-3</v>
      </c>
      <c r="G833" s="19">
        <f t="shared" si="123"/>
        <v>2.2028549000000002</v>
      </c>
      <c r="H833" s="19">
        <f t="shared" si="124"/>
        <v>0.88698383265572034</v>
      </c>
      <c r="I833" s="19">
        <f t="shared" si="125"/>
        <v>8.8698383265572028E-2</v>
      </c>
      <c r="J833" s="19">
        <f t="shared" si="126"/>
        <v>0.19310970779623898</v>
      </c>
      <c r="K833" s="19">
        <f>VLOOKUP(A833,'Refractive index'!$C$5:$D$1430,2,FALSE)</f>
        <v>1.3493200000000001</v>
      </c>
      <c r="L833" s="19">
        <f>VLOOKUP(A833,'Refractive index'!$G$5:$H$1430,2,FALSE)</f>
        <v>1.3162400000000001</v>
      </c>
      <c r="M833" s="19">
        <f t="shared" si="127"/>
        <v>1.3178940000000001</v>
      </c>
      <c r="N833">
        <f t="shared" si="128"/>
        <v>7.1569864391158602E-2</v>
      </c>
    </row>
    <row r="834" spans="1:14" x14ac:dyDescent="0.25">
      <c r="A834" s="9">
        <v>1630</v>
      </c>
      <c r="B834">
        <f t="shared" si="129"/>
        <v>1</v>
      </c>
      <c r="C834" s="20">
        <f>VLOOKUP(A834,'Absorption coefficient'!$C834:$D2667,2,FALSE)</f>
        <v>6.6034899999999999</v>
      </c>
      <c r="D834" s="19">
        <f t="shared" si="120"/>
        <v>0.66034899999999996</v>
      </c>
      <c r="E834" s="19">
        <f t="shared" si="121"/>
        <v>89.49751493473839</v>
      </c>
      <c r="F834" s="19">
        <f t="shared" si="122"/>
        <v>2.2699999999999999E-3</v>
      </c>
      <c r="G834" s="19">
        <f t="shared" si="123"/>
        <v>2.2034030000000002</v>
      </c>
      <c r="H834" s="19">
        <f t="shared" si="124"/>
        <v>0.8855713918368634</v>
      </c>
      <c r="I834" s="19">
        <f t="shared" si="125"/>
        <v>8.8557139183686337E-2</v>
      </c>
      <c r="J834" s="19">
        <f t="shared" si="126"/>
        <v>0.19285961057175893</v>
      </c>
      <c r="K834" s="19">
        <f>VLOOKUP(A834,'Refractive index'!$C$5:$D$1430,2,FALSE)</f>
        <v>1.34931</v>
      </c>
      <c r="L834" s="19">
        <f>VLOOKUP(A834,'Refractive index'!$G$5:$H$1430,2,FALSE)</f>
        <v>1.3162</v>
      </c>
      <c r="M834" s="19">
        <f t="shared" si="127"/>
        <v>1.3178555000000001</v>
      </c>
      <c r="N834">
        <f t="shared" si="128"/>
        <v>7.1478043807371536E-2</v>
      </c>
    </row>
    <row r="835" spans="1:14" x14ac:dyDescent="0.25">
      <c r="A835" s="9">
        <v>1631</v>
      </c>
      <c r="B835">
        <f t="shared" si="129"/>
        <v>1</v>
      </c>
      <c r="C835" s="20">
        <f>VLOOKUP(A835,'Absorption coefficient'!$C835:$D2668,2,FALSE)</f>
        <v>6.5741399999999999</v>
      </c>
      <c r="D835" s="19">
        <f t="shared" si="120"/>
        <v>0.65741399999999994</v>
      </c>
      <c r="E835" s="19">
        <f t="shared" si="121"/>
        <v>89.35546368305576</v>
      </c>
      <c r="F835" s="19">
        <f t="shared" si="122"/>
        <v>2.2699999999999999E-3</v>
      </c>
      <c r="G835" s="19">
        <f t="shared" si="123"/>
        <v>2.2039511000000003</v>
      </c>
      <c r="H835" s="19">
        <f t="shared" si="124"/>
        <v>0.88416206089901361</v>
      </c>
      <c r="I835" s="19">
        <f t="shared" si="125"/>
        <v>8.8416206089901361E-2</v>
      </c>
      <c r="J835" s="19">
        <f t="shared" si="126"/>
        <v>0.19261063117377047</v>
      </c>
      <c r="K835" s="19">
        <f>VLOOKUP(A835,'Refractive index'!$C$5:$D$1430,2,FALSE)</f>
        <v>1.3492999999999999</v>
      </c>
      <c r="L835" s="19">
        <f>VLOOKUP(A835,'Refractive index'!$G$5:$H$1430,2,FALSE)</f>
        <v>1.3161700000000001</v>
      </c>
      <c r="M835" s="19">
        <f t="shared" si="127"/>
        <v>1.3178265</v>
      </c>
      <c r="N835">
        <f t="shared" si="128"/>
        <v>7.1386304828935293E-2</v>
      </c>
    </row>
    <row r="836" spans="1:14" x14ac:dyDescent="0.25">
      <c r="A836" s="9">
        <v>1632</v>
      </c>
      <c r="B836">
        <f t="shared" si="129"/>
        <v>1</v>
      </c>
      <c r="C836" s="20">
        <f>VLOOKUP(A836,'Absorption coefficient'!$C836:$D2669,2,FALSE)</f>
        <v>6.5452399999999997</v>
      </c>
      <c r="D836" s="19">
        <f t="shared" si="120"/>
        <v>0.65452399999999999</v>
      </c>
      <c r="E836" s="19">
        <f t="shared" si="121"/>
        <v>89.213724757094838</v>
      </c>
      <c r="F836" s="19">
        <f t="shared" si="122"/>
        <v>2.2699999999999999E-3</v>
      </c>
      <c r="G836" s="19">
        <f t="shared" si="123"/>
        <v>2.2044991999999999</v>
      </c>
      <c r="H836" s="19">
        <f t="shared" si="124"/>
        <v>0.88275583109642197</v>
      </c>
      <c r="I836" s="19">
        <f t="shared" si="125"/>
        <v>8.8275583109642203E-2</v>
      </c>
      <c r="J836" s="19">
        <f t="shared" si="126"/>
        <v>0.19236276724871026</v>
      </c>
      <c r="K836" s="19">
        <f>VLOOKUP(A836,'Refractive index'!$C$5:$D$1430,2,FALSE)</f>
        <v>1.3492900000000001</v>
      </c>
      <c r="L836" s="19">
        <f>VLOOKUP(A836,'Refractive index'!$G$5:$H$1430,2,FALSE)</f>
        <v>1.3161499999999999</v>
      </c>
      <c r="M836" s="19">
        <f t="shared" si="127"/>
        <v>1.317807</v>
      </c>
      <c r="N836">
        <f t="shared" si="128"/>
        <v>7.1294647662177926E-2</v>
      </c>
    </row>
    <row r="837" spans="1:14" x14ac:dyDescent="0.25">
      <c r="A837" s="9">
        <v>1633</v>
      </c>
      <c r="B837">
        <f t="shared" si="129"/>
        <v>1</v>
      </c>
      <c r="C837" s="20">
        <f>VLOOKUP(A837,'Absorption coefficient'!$C837:$D2670,2,FALSE)</f>
        <v>6.51729</v>
      </c>
      <c r="D837" s="19">
        <f t="shared" ref="D837:D900" si="130">C837/10</f>
        <v>0.651729</v>
      </c>
      <c r="E837" s="19">
        <f t="shared" ref="E837:E900" si="131">18680000000*A837^-2.59</f>
        <v>89.072297279405191</v>
      </c>
      <c r="F837" s="19">
        <f t="shared" ref="F837:F900" si="132">$B$2*0.00227</f>
        <v>2.2699999999999999E-3</v>
      </c>
      <c r="G837" s="19">
        <f t="shared" ref="G837:G900" si="133">1.31+0.0005481*A837</f>
        <v>2.2050473000000004</v>
      </c>
      <c r="H837" s="19">
        <f t="shared" ref="H837:H900" si="134">(E837/0.227)*F837*((1-F837)^(G837+1))/(1+F837*(G837-1))^(G837-1)</f>
        <v>0.88135269371327363</v>
      </c>
      <c r="I837" s="19">
        <f t="shared" ref="I837:I900" si="135">H837/10</f>
        <v>8.813526937132736E-2</v>
      </c>
      <c r="J837" s="19">
        <f t="shared" ref="J837:J900" si="136">1.094*((1-0.3516)/(1+EXP(0.0053*(A837-1555.497387)))+0.3516)-0.0005653*((1-0.1933)/(1+EXP(0.0053*(A837-1555.497387)))+0.1933)*A837</f>
        <v>0.19211601641663584</v>
      </c>
      <c r="K837" s="19">
        <f>VLOOKUP(A837,'Refractive index'!$C$5:$D$1430,2,FALSE)</f>
        <v>1.34928</v>
      </c>
      <c r="L837" s="19">
        <f>VLOOKUP(A837,'Refractive index'!$G$5:$H$1430,2,FALSE)</f>
        <v>1.31613</v>
      </c>
      <c r="M837" s="19">
        <f t="shared" ref="M837:M900" si="137">L837+(K837-L837)*(B837/20)</f>
        <v>1.3177875000000001</v>
      </c>
      <c r="N837">
        <f t="shared" ref="N837:N900" si="138">I837*(1-J837)</f>
        <v>7.1203072513900817E-2</v>
      </c>
    </row>
    <row r="838" spans="1:14" x14ac:dyDescent="0.25">
      <c r="A838" s="9">
        <v>1634</v>
      </c>
      <c r="B838">
        <f t="shared" si="129"/>
        <v>1</v>
      </c>
      <c r="C838" s="20">
        <f>VLOOKUP(A838,'Absorption coefficient'!$C838:$D2671,2,FALSE)</f>
        <v>6.4908299999999999</v>
      </c>
      <c r="D838" s="19">
        <f t="shared" si="130"/>
        <v>0.64908299999999997</v>
      </c>
      <c r="E838" s="19">
        <f t="shared" si="131"/>
        <v>88.931180375536357</v>
      </c>
      <c r="F838" s="19">
        <f t="shared" si="132"/>
        <v>2.2699999999999999E-3</v>
      </c>
      <c r="G838" s="19">
        <f t="shared" si="133"/>
        <v>2.2055954</v>
      </c>
      <c r="H838" s="19">
        <f t="shared" si="134"/>
        <v>0.87995264006356066</v>
      </c>
      <c r="I838" s="19">
        <f t="shared" si="135"/>
        <v>8.7995264006356072E-2</v>
      </c>
      <c r="J838" s="19">
        <f t="shared" si="136"/>
        <v>0.19187037627141157</v>
      </c>
      <c r="K838" s="19">
        <f>VLOOKUP(A838,'Refractive index'!$C$5:$D$1430,2,FALSE)</f>
        <v>1.34927</v>
      </c>
      <c r="L838" s="19">
        <f>VLOOKUP(A838,'Refractive index'!$G$5:$H$1430,2,FALSE)</f>
        <v>1.31612</v>
      </c>
      <c r="M838" s="19">
        <f t="shared" si="137"/>
        <v>1.3177775</v>
      </c>
      <c r="N838">
        <f t="shared" si="138"/>
        <v>7.1111579591354335E-2</v>
      </c>
    </row>
    <row r="839" spans="1:14" x14ac:dyDescent="0.25">
      <c r="A839" s="9">
        <v>1635</v>
      </c>
      <c r="B839">
        <f t="shared" ref="B839:B902" si="139">$B$2</f>
        <v>1</v>
      </c>
      <c r="C839" s="20">
        <f>VLOOKUP(A839,'Absorption coefficient'!$C839:$D2672,2,FALSE)</f>
        <v>6.4661999999999997</v>
      </c>
      <c r="D839" s="19">
        <f t="shared" si="130"/>
        <v>0.64661999999999997</v>
      </c>
      <c r="E839" s="19">
        <f t="shared" si="131"/>
        <v>88.790373174025945</v>
      </c>
      <c r="F839" s="19">
        <f t="shared" si="132"/>
        <v>2.2699999999999999E-3</v>
      </c>
      <c r="G839" s="19">
        <f t="shared" si="133"/>
        <v>2.2061435</v>
      </c>
      <c r="H839" s="19">
        <f t="shared" si="134"/>
        <v>0.8785556614909632</v>
      </c>
      <c r="I839" s="19">
        <f t="shared" si="135"/>
        <v>8.7855566149096315E-2</v>
      </c>
      <c r="J839" s="19">
        <f t="shared" si="136"/>
        <v>0.19162584438089592</v>
      </c>
      <c r="K839" s="19">
        <f>VLOOKUP(A839,'Refractive index'!$C$5:$D$1430,2,FALSE)</f>
        <v>1.3492599999999999</v>
      </c>
      <c r="L839" s="19">
        <f>VLOOKUP(A839,'Refractive index'!$G$5:$H$1430,2,FALSE)</f>
        <v>1.3161</v>
      </c>
      <c r="M839" s="19">
        <f t="shared" si="137"/>
        <v>1.317758</v>
      </c>
      <c r="N839">
        <f t="shared" si="138"/>
        <v>7.1020169102214079E-2</v>
      </c>
    </row>
    <row r="840" spans="1:14" x14ac:dyDescent="0.25">
      <c r="A840" s="9">
        <v>1636</v>
      </c>
      <c r="B840">
        <f t="shared" si="139"/>
        <v>1</v>
      </c>
      <c r="C840" s="20">
        <f>VLOOKUP(A840,'Absorption coefficient'!$C840:$D2673,2,FALSE)</f>
        <v>6.4430899999999998</v>
      </c>
      <c r="D840" s="19">
        <f t="shared" si="130"/>
        <v>0.64430900000000002</v>
      </c>
      <c r="E840" s="19">
        <f t="shared" si="131"/>
        <v>88.64987480638807</v>
      </c>
      <c r="F840" s="19">
        <f t="shared" si="132"/>
        <v>2.2699999999999999E-3</v>
      </c>
      <c r="G840" s="19">
        <f t="shared" si="133"/>
        <v>2.2066916000000001</v>
      </c>
      <c r="H840" s="19">
        <f t="shared" si="134"/>
        <v>0.87716174936873448</v>
      </c>
      <c r="I840" s="19">
        <f t="shared" si="135"/>
        <v>8.7716174936873448E-2</v>
      </c>
      <c r="J840" s="19">
        <f t="shared" si="136"/>
        <v>0.19138241828713309</v>
      </c>
      <c r="K840" s="19">
        <f>VLOOKUP(A840,'Refractive index'!$C$5:$D$1430,2,FALSE)</f>
        <v>1.3492599999999999</v>
      </c>
      <c r="L840" s="19">
        <f>VLOOKUP(A840,'Refractive index'!$G$5:$H$1430,2,FALSE)</f>
        <v>1.3160799999999999</v>
      </c>
      <c r="M840" s="19">
        <f t="shared" si="137"/>
        <v>1.317739</v>
      </c>
      <c r="N840">
        <f t="shared" si="138"/>
        <v>7.0928841254557395E-2</v>
      </c>
    </row>
    <row r="841" spans="1:14" x14ac:dyDescent="0.25">
      <c r="A841" s="9">
        <v>1637</v>
      </c>
      <c r="B841">
        <f t="shared" si="139"/>
        <v>1</v>
      </c>
      <c r="C841" s="20">
        <f>VLOOKUP(A841,'Absorption coefficient'!$C841:$D2674,2,FALSE)</f>
        <v>6.4210000000000003</v>
      </c>
      <c r="D841" s="19">
        <f t="shared" si="130"/>
        <v>0.6421</v>
      </c>
      <c r="E841" s="19">
        <f t="shared" si="131"/>
        <v>88.509684407101275</v>
      </c>
      <c r="F841" s="19">
        <f t="shared" si="132"/>
        <v>2.2699999999999999E-3</v>
      </c>
      <c r="G841" s="19">
        <f t="shared" si="133"/>
        <v>2.2072397000000001</v>
      </c>
      <c r="H841" s="19">
        <f t="shared" si="134"/>
        <v>0.87577089509958006</v>
      </c>
      <c r="I841" s="19">
        <f t="shared" si="135"/>
        <v>8.7577089509958003E-2</v>
      </c>
      <c r="J841" s="19">
        <f t="shared" si="136"/>
        <v>0.1911400955065426</v>
      </c>
      <c r="K841" s="19">
        <f>VLOOKUP(A841,'Refractive index'!$C$5:$D$1430,2,FALSE)</f>
        <v>1.3492500000000001</v>
      </c>
      <c r="L841" s="19">
        <f>VLOOKUP(A841,'Refractive index'!$G$5:$H$1430,2,FALSE)</f>
        <v>1.31606</v>
      </c>
      <c r="M841" s="19">
        <f t="shared" si="137"/>
        <v>1.3177194999999999</v>
      </c>
      <c r="N841">
        <f t="shared" si="138"/>
        <v>7.0837596256839608E-2</v>
      </c>
    </row>
    <row r="842" spans="1:14" x14ac:dyDescent="0.25">
      <c r="A842" s="9">
        <v>1638</v>
      </c>
      <c r="B842">
        <f t="shared" si="139"/>
        <v>1</v>
      </c>
      <c r="C842" s="20">
        <f>VLOOKUP(A842,'Absorption coefficient'!$C842:$D2675,2,FALSE)</f>
        <v>6.3994499999999999</v>
      </c>
      <c r="D842" s="19">
        <f t="shared" si="130"/>
        <v>0.63994499999999999</v>
      </c>
      <c r="E842" s="19">
        <f t="shared" si="131"/>
        <v>88.36980111359594</v>
      </c>
      <c r="F842" s="19">
        <f t="shared" si="132"/>
        <v>2.2699999999999999E-3</v>
      </c>
      <c r="G842" s="19">
        <f t="shared" si="133"/>
        <v>2.2077878000000002</v>
      </c>
      <c r="H842" s="19">
        <f t="shared" si="134"/>
        <v>0.87438309011553417</v>
      </c>
      <c r="I842" s="19">
        <f t="shared" si="135"/>
        <v>8.7438309011553417E-2</v>
      </c>
      <c r="J842" s="19">
        <f t="shared" si="136"/>
        <v>0.19089887353011331</v>
      </c>
      <c r="K842" s="19">
        <f>VLOOKUP(A842,'Refractive index'!$C$5:$D$1430,2,FALSE)</f>
        <v>1.34924</v>
      </c>
      <c r="L842" s="19">
        <f>VLOOKUP(A842,'Refractive index'!$G$5:$H$1430,2,FALSE)</f>
        <v>1.3160400000000001</v>
      </c>
      <c r="M842" s="19">
        <f t="shared" si="137"/>
        <v>1.3177000000000001</v>
      </c>
      <c r="N842">
        <f t="shared" si="138"/>
        <v>7.0746434317869908E-2</v>
      </c>
    </row>
    <row r="843" spans="1:14" x14ac:dyDescent="0.25">
      <c r="A843" s="9">
        <v>1639</v>
      </c>
      <c r="B843">
        <f t="shared" si="139"/>
        <v>1</v>
      </c>
      <c r="C843" s="20">
        <f>VLOOKUP(A843,'Absorption coefficient'!$C843:$D2676,2,FALSE)</f>
        <v>6.3779599999999999</v>
      </c>
      <c r="D843" s="19">
        <f t="shared" si="130"/>
        <v>0.63779600000000003</v>
      </c>
      <c r="E843" s="19">
        <f t="shared" si="131"/>
        <v>88.230224066243593</v>
      </c>
      <c r="F843" s="19">
        <f t="shared" si="132"/>
        <v>2.2699999999999999E-3</v>
      </c>
      <c r="G843" s="19">
        <f t="shared" si="133"/>
        <v>2.2083359000000002</v>
      </c>
      <c r="H843" s="19">
        <f t="shared" si="134"/>
        <v>0.87299832587785231</v>
      </c>
      <c r="I843" s="19">
        <f t="shared" si="135"/>
        <v>8.7299832587785231E-2</v>
      </c>
      <c r="J843" s="19">
        <f t="shared" si="136"/>
        <v>0.19065874982359754</v>
      </c>
      <c r="K843" s="19">
        <f>VLOOKUP(A843,'Refractive index'!$C$5:$D$1430,2,FALSE)</f>
        <v>1.3492299999999999</v>
      </c>
      <c r="L843" s="19">
        <f>VLOOKUP(A843,'Refractive index'!$G$5:$H$1430,2,FALSE)</f>
        <v>1.31602</v>
      </c>
      <c r="M843" s="19">
        <f t="shared" si="137"/>
        <v>1.3176805</v>
      </c>
      <c r="N843">
        <f t="shared" si="138"/>
        <v>7.0655355646788737E-2</v>
      </c>
    </row>
    <row r="844" spans="1:14" x14ac:dyDescent="0.25">
      <c r="A844" s="9">
        <v>1640</v>
      </c>
      <c r="B844">
        <f t="shared" si="139"/>
        <v>1</v>
      </c>
      <c r="C844" s="20">
        <f>VLOOKUP(A844,'Absorption coefficient'!$C844:$D2677,2,FALSE)</f>
        <v>6.35602</v>
      </c>
      <c r="D844" s="19">
        <f t="shared" si="130"/>
        <v>0.635602</v>
      </c>
      <c r="E844" s="19">
        <f t="shared" si="131"/>
        <v>88.090952408343469</v>
      </c>
      <c r="F844" s="19">
        <f t="shared" si="132"/>
        <v>2.2699999999999999E-3</v>
      </c>
      <c r="G844" s="19">
        <f t="shared" si="133"/>
        <v>2.2088840000000003</v>
      </c>
      <c r="H844" s="19">
        <f t="shared" si="134"/>
        <v>0.87161659387687818</v>
      </c>
      <c r="I844" s="19">
        <f t="shared" si="135"/>
        <v>8.7161659387687815E-2</v>
      </c>
      <c r="J844" s="19">
        <f t="shared" si="136"/>
        <v>0.19041972182770772</v>
      </c>
      <c r="K844" s="19">
        <f>VLOOKUP(A844,'Refractive index'!$C$5:$D$1430,2,FALSE)</f>
        <v>1.3492200000000001</v>
      </c>
      <c r="L844" s="19">
        <f>VLOOKUP(A844,'Refractive index'!$G$5:$H$1430,2,FALSE)</f>
        <v>1.3160000000000001</v>
      </c>
      <c r="M844" s="19">
        <f t="shared" si="137"/>
        <v>1.317661</v>
      </c>
      <c r="N844">
        <f t="shared" si="138"/>
        <v>7.0564360453042888E-2</v>
      </c>
    </row>
    <row r="845" spans="1:14" x14ac:dyDescent="0.25">
      <c r="A845" s="9">
        <v>1641</v>
      </c>
      <c r="B845">
        <f t="shared" si="139"/>
        <v>1</v>
      </c>
      <c r="C845" s="20">
        <f>VLOOKUP(A845,'Absorption coefficient'!$C845:$D2678,2,FALSE)</f>
        <v>6.33338</v>
      </c>
      <c r="D845" s="19">
        <f t="shared" si="130"/>
        <v>0.63333799999999996</v>
      </c>
      <c r="E845" s="19">
        <f t="shared" si="131"/>
        <v>87.951985286112702</v>
      </c>
      <c r="F845" s="19">
        <f t="shared" si="132"/>
        <v>2.2699999999999999E-3</v>
      </c>
      <c r="G845" s="19">
        <f t="shared" si="133"/>
        <v>2.2094320999999999</v>
      </c>
      <c r="H845" s="19">
        <f t="shared" si="134"/>
        <v>0.87023788563194704</v>
      </c>
      <c r="I845" s="19">
        <f t="shared" si="135"/>
        <v>8.7023788563194704E-2</v>
      </c>
      <c r="J845" s="19">
        <f t="shared" si="136"/>
        <v>0.19018178695831323</v>
      </c>
      <c r="K845" s="19">
        <f>VLOOKUP(A845,'Refractive index'!$C$5:$D$1430,2,FALSE)</f>
        <v>1.34921</v>
      </c>
      <c r="L845" s="19">
        <f>VLOOKUP(A845,'Refractive index'!$G$5:$H$1430,2,FALSE)</f>
        <v>1.3159799999999999</v>
      </c>
      <c r="M845" s="19">
        <f t="shared" si="137"/>
        <v>1.3176414999999999</v>
      </c>
      <c r="N845">
        <f t="shared" si="138"/>
        <v>7.0473448946363912E-2</v>
      </c>
    </row>
    <row r="846" spans="1:14" x14ac:dyDescent="0.25">
      <c r="A846" s="9">
        <v>1642</v>
      </c>
      <c r="B846">
        <f t="shared" si="139"/>
        <v>1</v>
      </c>
      <c r="C846" s="20">
        <f>VLOOKUP(A846,'Absorption coefficient'!$C846:$D2679,2,FALSE)</f>
        <v>6.3106099999999996</v>
      </c>
      <c r="D846" s="19">
        <f t="shared" si="130"/>
        <v>0.63106099999999998</v>
      </c>
      <c r="E846" s="19">
        <f t="shared" si="131"/>
        <v>87.813321848672729</v>
      </c>
      <c r="F846" s="19">
        <f t="shared" si="132"/>
        <v>2.2699999999999999E-3</v>
      </c>
      <c r="G846" s="19">
        <f t="shared" si="133"/>
        <v>2.2099802000000004</v>
      </c>
      <c r="H846" s="19">
        <f t="shared" si="134"/>
        <v>0.86886219269124765</v>
      </c>
      <c r="I846" s="19">
        <f t="shared" si="135"/>
        <v>8.6886219269124765E-2</v>
      </c>
      <c r="J846" s="19">
        <f t="shared" si="136"/>
        <v>0.18994494260664041</v>
      </c>
      <c r="K846" s="19">
        <f>VLOOKUP(A846,'Refractive index'!$C$5:$D$1430,2,FALSE)</f>
        <v>1.3492</v>
      </c>
      <c r="L846" s="19">
        <f>VLOOKUP(A846,'Refractive index'!$G$5:$H$1430,2,FALSE)</f>
        <v>1.3159700000000001</v>
      </c>
      <c r="M846" s="19">
        <f t="shared" si="137"/>
        <v>1.3176315000000001</v>
      </c>
      <c r="N846">
        <f t="shared" si="138"/>
        <v>7.038262133674289E-2</v>
      </c>
    </row>
    <row r="847" spans="1:14" x14ac:dyDescent="0.25">
      <c r="A847" s="9">
        <v>1643</v>
      </c>
      <c r="B847">
        <f t="shared" si="139"/>
        <v>1</v>
      </c>
      <c r="C847" s="20">
        <f>VLOOKUP(A847,'Absorption coefficient'!$C847:$D2680,2,FALSE)</f>
        <v>6.2885200000000001</v>
      </c>
      <c r="D847" s="19">
        <f t="shared" si="130"/>
        <v>0.62885199999999997</v>
      </c>
      <c r="E847" s="19">
        <f t="shared" si="131"/>
        <v>87.674961248039452</v>
      </c>
      <c r="F847" s="19">
        <f t="shared" si="132"/>
        <v>2.2699999999999999E-3</v>
      </c>
      <c r="G847" s="19">
        <f t="shared" si="133"/>
        <v>2.2105283</v>
      </c>
      <c r="H847" s="19">
        <f t="shared" si="134"/>
        <v>0.86748950663172852</v>
      </c>
      <c r="I847" s="19">
        <f t="shared" si="135"/>
        <v>8.6748950663172855E-2</v>
      </c>
      <c r="J847" s="19">
        <f t="shared" si="136"/>
        <v>0.18970918613947246</v>
      </c>
      <c r="K847" s="19">
        <f>VLOOKUP(A847,'Refractive index'!$C$5:$D$1430,2,FALSE)</f>
        <v>1.3491899999999999</v>
      </c>
      <c r="L847" s="19">
        <f>VLOOKUP(A847,'Refractive index'!$G$5:$H$1430,2,FALSE)</f>
        <v>1.31595</v>
      </c>
      <c r="M847" s="19">
        <f t="shared" si="137"/>
        <v>1.317612</v>
      </c>
      <c r="N847">
        <f t="shared" si="138"/>
        <v>7.0291877834409086E-2</v>
      </c>
    </row>
    <row r="848" spans="1:14" x14ac:dyDescent="0.25">
      <c r="A848" s="9">
        <v>1644</v>
      </c>
      <c r="B848">
        <f t="shared" si="139"/>
        <v>1</v>
      </c>
      <c r="C848" s="20">
        <f>VLOOKUP(A848,'Absorption coefficient'!$C848:$D2681,2,FALSE)</f>
        <v>6.2679</v>
      </c>
      <c r="D848" s="19">
        <f t="shared" si="130"/>
        <v>0.62678999999999996</v>
      </c>
      <c r="E848" s="19">
        <f t="shared" si="131"/>
        <v>87.53690263910984</v>
      </c>
      <c r="F848" s="19">
        <f t="shared" si="132"/>
        <v>2.2699999999999999E-3</v>
      </c>
      <c r="G848" s="19">
        <f t="shared" si="133"/>
        <v>2.2110764000000001</v>
      </c>
      <c r="H848" s="19">
        <f t="shared" si="134"/>
        <v>0.86611981905896174</v>
      </c>
      <c r="I848" s="19">
        <f t="shared" si="135"/>
        <v>8.6611981905896168E-2</v>
      </c>
      <c r="J848" s="19">
        <f t="shared" si="136"/>
        <v>0.18947451489935163</v>
      </c>
      <c r="K848" s="19">
        <f>VLOOKUP(A848,'Refractive index'!$C$5:$D$1430,2,FALSE)</f>
        <v>1.3491899999999999</v>
      </c>
      <c r="L848" s="19">
        <f>VLOOKUP(A848,'Refractive index'!$G$5:$H$1430,2,FALSE)</f>
        <v>1.31593</v>
      </c>
      <c r="M848" s="19">
        <f t="shared" si="137"/>
        <v>1.317593</v>
      </c>
      <c r="N848">
        <f t="shared" si="138"/>
        <v>7.0201218649805067E-2</v>
      </c>
    </row>
    <row r="849" spans="1:14" x14ac:dyDescent="0.25">
      <c r="A849" s="9">
        <v>1645</v>
      </c>
      <c r="B849">
        <f t="shared" si="139"/>
        <v>1</v>
      </c>
      <c r="C849" s="20">
        <f>VLOOKUP(A849,'Absorption coefficient'!$C849:$D2682,2,FALSE)</f>
        <v>6.2492799999999997</v>
      </c>
      <c r="D849" s="19">
        <f t="shared" si="130"/>
        <v>0.62492799999999993</v>
      </c>
      <c r="E849" s="19">
        <f t="shared" si="131"/>
        <v>87.399145179651569</v>
      </c>
      <c r="F849" s="19">
        <f t="shared" si="132"/>
        <v>2.2699999999999999E-3</v>
      </c>
      <c r="G849" s="19">
        <f t="shared" si="133"/>
        <v>2.2116245000000001</v>
      </c>
      <c r="H849" s="19">
        <f t="shared" si="134"/>
        <v>0.8647531216070421</v>
      </c>
      <c r="I849" s="19">
        <f t="shared" si="135"/>
        <v>8.6475312160704212E-2</v>
      </c>
      <c r="J849" s="19">
        <f t="shared" si="136"/>
        <v>0.18924092620478306</v>
      </c>
      <c r="K849" s="19">
        <f>VLOOKUP(A849,'Refractive index'!$C$5:$D$1430,2,FALSE)</f>
        <v>1.34918</v>
      </c>
      <c r="L849" s="19">
        <f>VLOOKUP(A849,'Refractive index'!$G$5:$H$1430,2,FALSE)</f>
        <v>1.3159000000000001</v>
      </c>
      <c r="M849" s="19">
        <f t="shared" si="137"/>
        <v>1.317564</v>
      </c>
      <c r="N849">
        <f t="shared" si="138"/>
        <v>7.0110643993564814E-2</v>
      </c>
    </row>
    <row r="850" spans="1:14" x14ac:dyDescent="0.25">
      <c r="A850" s="9">
        <v>1646</v>
      </c>
      <c r="B850">
        <f t="shared" si="139"/>
        <v>1</v>
      </c>
      <c r="C850" s="20">
        <f>VLOOKUP(A850,'Absorption coefficient'!$C850:$D2683,2,FALSE)</f>
        <v>6.2321099999999996</v>
      </c>
      <c r="D850" s="19">
        <f t="shared" si="130"/>
        <v>0.62321099999999996</v>
      </c>
      <c r="E850" s="19">
        <f t="shared" si="131"/>
        <v>87.261688030292191</v>
      </c>
      <c r="F850" s="19">
        <f t="shared" si="132"/>
        <v>2.2699999999999999E-3</v>
      </c>
      <c r="G850" s="19">
        <f t="shared" si="133"/>
        <v>2.2121726000000002</v>
      </c>
      <c r="H850" s="19">
        <f t="shared" si="134"/>
        <v>0.86338940593847724</v>
      </c>
      <c r="I850" s="19">
        <f t="shared" si="135"/>
        <v>8.6338940593847724E-2</v>
      </c>
      <c r="J850" s="19">
        <f t="shared" si="136"/>
        <v>0.18900841735043894</v>
      </c>
      <c r="K850" s="19">
        <f>VLOOKUP(A850,'Refractive index'!$C$5:$D$1430,2,FALSE)</f>
        <v>1.34917</v>
      </c>
      <c r="L850" s="19">
        <f>VLOOKUP(A850,'Refractive index'!$G$5:$H$1430,2,FALSE)</f>
        <v>1.31586</v>
      </c>
      <c r="M850" s="19">
        <f t="shared" si="137"/>
        <v>1.3175255000000001</v>
      </c>
      <c r="N850">
        <f t="shared" si="138"/>
        <v>7.0020154076490995E-2</v>
      </c>
    </row>
    <row r="851" spans="1:14" x14ac:dyDescent="0.25">
      <c r="A851" s="9">
        <v>1647</v>
      </c>
      <c r="B851">
        <f t="shared" si="139"/>
        <v>1</v>
      </c>
      <c r="C851" s="20">
        <f>VLOOKUP(A851,'Absorption coefficient'!$C851:$D2684,2,FALSE)</f>
        <v>6.21556</v>
      </c>
      <c r="D851" s="19">
        <f t="shared" si="130"/>
        <v>0.621556</v>
      </c>
      <c r="E851" s="19">
        <f t="shared" si="131"/>
        <v>87.124530354505097</v>
      </c>
      <c r="F851" s="19">
        <f t="shared" si="132"/>
        <v>2.2699999999999999E-3</v>
      </c>
      <c r="G851" s="19">
        <f t="shared" si="133"/>
        <v>2.2127207000000002</v>
      </c>
      <c r="H851" s="19">
        <f t="shared" si="134"/>
        <v>0.86202866374404985</v>
      </c>
      <c r="I851" s="19">
        <f t="shared" si="135"/>
        <v>8.6202866374404982E-2</v>
      </c>
      <c r="J851" s="19">
        <f t="shared" si="136"/>
        <v>0.18877698560736528</v>
      </c>
      <c r="K851" s="19">
        <f>VLOOKUP(A851,'Refractive index'!$C$5:$D$1430,2,FALSE)</f>
        <v>1.3491599999999999</v>
      </c>
      <c r="L851" s="19">
        <f>VLOOKUP(A851,'Refractive index'!$G$5:$H$1430,2,FALSE)</f>
        <v>1.31582</v>
      </c>
      <c r="M851" s="19">
        <f t="shared" si="137"/>
        <v>1.3174870000000001</v>
      </c>
      <c r="N851">
        <f t="shared" si="138"/>
        <v>6.9929749109530301E-2</v>
      </c>
    </row>
    <row r="852" spans="1:14" x14ac:dyDescent="0.25">
      <c r="A852" s="9">
        <v>1648</v>
      </c>
      <c r="B852">
        <f t="shared" si="139"/>
        <v>1</v>
      </c>
      <c r="C852" s="20">
        <f>VLOOKUP(A852,'Absorption coefficient'!$C852:$D2685,2,FALSE)</f>
        <v>6.1987899999999998</v>
      </c>
      <c r="D852" s="19">
        <f t="shared" si="130"/>
        <v>0.61987899999999996</v>
      </c>
      <c r="E852" s="19">
        <f t="shared" si="131"/>
        <v>86.987671318600832</v>
      </c>
      <c r="F852" s="19">
        <f t="shared" si="132"/>
        <v>2.2699999999999999E-3</v>
      </c>
      <c r="G852" s="19">
        <f t="shared" si="133"/>
        <v>2.2132688000000003</v>
      </c>
      <c r="H852" s="19">
        <f t="shared" si="134"/>
        <v>0.86067088674273207</v>
      </c>
      <c r="I852" s="19">
        <f t="shared" si="135"/>
        <v>8.6067088674273207E-2</v>
      </c>
      <c r="J852" s="19">
        <f t="shared" si="136"/>
        <v>0.18854662822318907</v>
      </c>
      <c r="K852" s="19">
        <f>VLOOKUP(A852,'Refractive index'!$C$5:$D$1430,2,FALSE)</f>
        <v>1.3491500000000001</v>
      </c>
      <c r="L852" s="19">
        <f>VLOOKUP(A852,'Refractive index'!$G$5:$H$1430,2,FALSE)</f>
        <v>1.3157799999999999</v>
      </c>
      <c r="M852" s="19">
        <f t="shared" si="137"/>
        <v>1.3174485</v>
      </c>
      <c r="N852">
        <f t="shared" si="138"/>
        <v>6.9839429303752767E-2</v>
      </c>
    </row>
    <row r="853" spans="1:14" x14ac:dyDescent="0.25">
      <c r="A853" s="9">
        <v>1649</v>
      </c>
      <c r="B853">
        <f t="shared" si="139"/>
        <v>1</v>
      </c>
      <c r="C853" s="20">
        <f>VLOOKUP(A853,'Absorption coefficient'!$C853:$D2686,2,FALSE)</f>
        <v>6.1809900000000004</v>
      </c>
      <c r="D853" s="19">
        <f t="shared" si="130"/>
        <v>0.61809900000000007</v>
      </c>
      <c r="E853" s="19">
        <f t="shared" si="131"/>
        <v>86.851110091714801</v>
      </c>
      <c r="F853" s="19">
        <f t="shared" si="132"/>
        <v>2.2699999999999999E-3</v>
      </c>
      <c r="G853" s="19">
        <f t="shared" si="133"/>
        <v>2.2138169000000003</v>
      </c>
      <c r="H853" s="19">
        <f t="shared" si="134"/>
        <v>0.85931606668156013</v>
      </c>
      <c r="I853" s="19">
        <f t="shared" si="135"/>
        <v>8.593160666815601E-2</v>
      </c>
      <c r="J853" s="19">
        <f t="shared" si="136"/>
        <v>0.18831734242232684</v>
      </c>
      <c r="K853" s="19">
        <f>VLOOKUP(A853,'Refractive index'!$C$5:$D$1430,2,FALSE)</f>
        <v>1.34914</v>
      </c>
      <c r="L853" s="19">
        <f>VLOOKUP(A853,'Refractive index'!$G$5:$H$1430,2,FALSE)</f>
        <v>1.3157399999999999</v>
      </c>
      <c r="M853" s="19">
        <f t="shared" si="137"/>
        <v>1.31741</v>
      </c>
      <c r="N853">
        <f t="shared" si="138"/>
        <v>6.9749194870328171E-2</v>
      </c>
    </row>
    <row r="854" spans="1:14" x14ac:dyDescent="0.25">
      <c r="A854" s="9">
        <v>1650</v>
      </c>
      <c r="B854">
        <f t="shared" si="139"/>
        <v>1</v>
      </c>
      <c r="C854" s="20">
        <f>VLOOKUP(A854,'Absorption coefficient'!$C854:$D2687,2,FALSE)</f>
        <v>6.1613300000000004</v>
      </c>
      <c r="D854" s="19">
        <f t="shared" si="130"/>
        <v>0.61613300000000004</v>
      </c>
      <c r="E854" s="19">
        <f t="shared" si="131"/>
        <v>86.714845845795665</v>
      </c>
      <c r="F854" s="19">
        <f t="shared" si="132"/>
        <v>2.2699999999999999E-3</v>
      </c>
      <c r="G854" s="19">
        <f t="shared" si="133"/>
        <v>2.2143649999999999</v>
      </c>
      <c r="H854" s="19">
        <f t="shared" si="134"/>
        <v>0.85796419533552315</v>
      </c>
      <c r="I854" s="19">
        <f t="shared" si="135"/>
        <v>8.5796419533552312E-2</v>
      </c>
      <c r="J854" s="19">
        <f t="shared" si="136"/>
        <v>0.18808912540619532</v>
      </c>
      <c r="K854" s="19">
        <f>VLOOKUP(A854,'Refractive index'!$C$5:$D$1430,2,FALSE)</f>
        <v>1.3491299999999999</v>
      </c>
      <c r="L854" s="19">
        <f>VLOOKUP(A854,'Refractive index'!$G$5:$H$1430,2,FALSE)</f>
        <v>1.3157000000000001</v>
      </c>
      <c r="M854" s="19">
        <f t="shared" si="137"/>
        <v>1.3173715000000001</v>
      </c>
      <c r="N854">
        <f t="shared" si="138"/>
        <v>6.9659046020503435E-2</v>
      </c>
    </row>
    <row r="855" spans="1:14" x14ac:dyDescent="0.25">
      <c r="A855" s="9">
        <v>1651</v>
      </c>
      <c r="B855">
        <f t="shared" si="139"/>
        <v>1</v>
      </c>
      <c r="C855" s="20">
        <f>VLOOKUP(A855,'Absorption coefficient'!$C855:$D2688,2,FALSE)</f>
        <v>6.1393300000000002</v>
      </c>
      <c r="D855" s="19">
        <f t="shared" si="130"/>
        <v>0.61393300000000006</v>
      </c>
      <c r="E855" s="19">
        <f t="shared" si="131"/>
        <v>86.578877755593879</v>
      </c>
      <c r="F855" s="19">
        <f t="shared" si="132"/>
        <v>2.2699999999999999E-3</v>
      </c>
      <c r="G855" s="19">
        <f t="shared" si="133"/>
        <v>2.2149131</v>
      </c>
      <c r="H855" s="19">
        <f t="shared" si="134"/>
        <v>0.85661526450744518</v>
      </c>
      <c r="I855" s="19">
        <f t="shared" si="135"/>
        <v>8.5661526450744513E-2</v>
      </c>
      <c r="J855" s="19">
        <f t="shared" si="136"/>
        <v>0.18786197435342206</v>
      </c>
      <c r="K855" s="19">
        <f>VLOOKUP(A855,'Refractive index'!$C$5:$D$1430,2,FALSE)</f>
        <v>1.3491299999999999</v>
      </c>
      <c r="L855" s="19">
        <f>VLOOKUP(A855,'Refractive index'!$G$5:$H$1430,2,FALSE)</f>
        <v>1.3156699999999999</v>
      </c>
      <c r="M855" s="19">
        <f t="shared" si="137"/>
        <v>1.3173429999999999</v>
      </c>
      <c r="N855">
        <f t="shared" si="138"/>
        <v>6.956898296557977E-2</v>
      </c>
    </row>
    <row r="856" spans="1:14" x14ac:dyDescent="0.25">
      <c r="A856" s="9">
        <v>1652</v>
      </c>
      <c r="B856">
        <f t="shared" si="139"/>
        <v>1</v>
      </c>
      <c r="C856" s="20">
        <f>VLOOKUP(A856,'Absorption coefficient'!$C856:$D2689,2,FALSE)</f>
        <v>6.1160100000000002</v>
      </c>
      <c r="D856" s="19">
        <f t="shared" si="130"/>
        <v>0.61160100000000006</v>
      </c>
      <c r="E856" s="19">
        <f t="shared" si="131"/>
        <v>86.44320499865222</v>
      </c>
      <c r="F856" s="19">
        <f t="shared" si="132"/>
        <v>2.2699999999999999E-3</v>
      </c>
      <c r="G856" s="19">
        <f t="shared" si="133"/>
        <v>2.2154612</v>
      </c>
      <c r="H856" s="19">
        <f t="shared" si="134"/>
        <v>0.85526926602789477</v>
      </c>
      <c r="I856" s="19">
        <f t="shared" si="135"/>
        <v>8.5526926602789474E-2</v>
      </c>
      <c r="J856" s="19">
        <f t="shared" si="136"/>
        <v>0.1876358864200578</v>
      </c>
      <c r="K856" s="19">
        <f>VLOOKUP(A856,'Refractive index'!$C$5:$D$1430,2,FALSE)</f>
        <v>1.3491200000000001</v>
      </c>
      <c r="L856" s="19">
        <f>VLOOKUP(A856,'Refractive index'!$G$5:$H$1430,2,FALSE)</f>
        <v>1.31565</v>
      </c>
      <c r="M856" s="19">
        <f t="shared" si="137"/>
        <v>1.3173235000000001</v>
      </c>
      <c r="N856">
        <f t="shared" si="138"/>
        <v>6.9479005916891851E-2</v>
      </c>
    </row>
    <row r="857" spans="1:14" x14ac:dyDescent="0.25">
      <c r="A857" s="9">
        <v>1653</v>
      </c>
      <c r="B857">
        <f t="shared" si="139"/>
        <v>1</v>
      </c>
      <c r="C857" s="20">
        <f>VLOOKUP(A857,'Absorption coefficient'!$C857:$D2690,2,FALSE)</f>
        <v>6.0926999999999998</v>
      </c>
      <c r="D857" s="19">
        <f t="shared" si="130"/>
        <v>0.60926999999999998</v>
      </c>
      <c r="E857" s="19">
        <f t="shared" si="131"/>
        <v>86.307826755292254</v>
      </c>
      <c r="F857" s="19">
        <f t="shared" si="132"/>
        <v>2.2699999999999999E-3</v>
      </c>
      <c r="G857" s="19">
        <f t="shared" si="133"/>
        <v>2.2160093000000001</v>
      </c>
      <c r="H857" s="19">
        <f t="shared" si="134"/>
        <v>0.85392619175504758</v>
      </c>
      <c r="I857" s="19">
        <f t="shared" si="135"/>
        <v>8.5392619175504753E-2</v>
      </c>
      <c r="J857" s="19">
        <f t="shared" si="136"/>
        <v>0.18741085873979141</v>
      </c>
      <c r="K857" s="19">
        <f>VLOOKUP(A857,'Refractive index'!$C$5:$D$1430,2,FALSE)</f>
        <v>1.34911</v>
      </c>
      <c r="L857" s="19">
        <f>VLOOKUP(A857,'Refractive index'!$G$5:$H$1430,2,FALSE)</f>
        <v>1.3156300000000001</v>
      </c>
      <c r="M857" s="19">
        <f t="shared" si="137"/>
        <v>1.317304</v>
      </c>
      <c r="N857">
        <f t="shared" si="138"/>
        <v>6.9389115085783437E-2</v>
      </c>
    </row>
    <row r="858" spans="1:14" x14ac:dyDescent="0.25">
      <c r="A858" s="9">
        <v>1654</v>
      </c>
      <c r="B858">
        <f t="shared" si="139"/>
        <v>1</v>
      </c>
      <c r="C858" s="20">
        <f>VLOOKUP(A858,'Absorption coefficient'!$C858:$D2691,2,FALSE)</f>
        <v>6.0707800000000001</v>
      </c>
      <c r="D858" s="19">
        <f t="shared" si="130"/>
        <v>0.60707800000000001</v>
      </c>
      <c r="E858" s="19">
        <f t="shared" si="131"/>
        <v>86.17274220860476</v>
      </c>
      <c r="F858" s="19">
        <f t="shared" si="132"/>
        <v>2.2699999999999999E-3</v>
      </c>
      <c r="G858" s="19">
        <f t="shared" si="133"/>
        <v>2.2165574000000001</v>
      </c>
      <c r="H858" s="19">
        <f t="shared" si="134"/>
        <v>0.85258603357459317</v>
      </c>
      <c r="I858" s="19">
        <f t="shared" si="135"/>
        <v>8.5258603357459314E-2</v>
      </c>
      <c r="J858" s="19">
        <f t="shared" si="136"/>
        <v>0.18718688842416276</v>
      </c>
      <c r="K858" s="19">
        <f>VLOOKUP(A858,'Refractive index'!$C$5:$D$1430,2,FALSE)</f>
        <v>1.3491</v>
      </c>
      <c r="L858" s="19">
        <f>VLOOKUP(A858,'Refractive index'!$G$5:$H$1430,2,FALSE)</f>
        <v>1.31562</v>
      </c>
      <c r="M858" s="19">
        <f t="shared" si="137"/>
        <v>1.317294</v>
      </c>
      <c r="N858">
        <f t="shared" si="138"/>
        <v>6.9299310683586635E-2</v>
      </c>
    </row>
    <row r="859" spans="1:14" x14ac:dyDescent="0.25">
      <c r="A859" s="9">
        <v>1655</v>
      </c>
      <c r="B859">
        <f t="shared" si="139"/>
        <v>1</v>
      </c>
      <c r="C859" s="20">
        <f>VLOOKUP(A859,'Absorption coefficient'!$C859:$D2692,2,FALSE)</f>
        <v>6.0515999999999996</v>
      </c>
      <c r="D859" s="19">
        <f t="shared" si="130"/>
        <v>0.60515999999999992</v>
      </c>
      <c r="E859" s="19">
        <f t="shared" si="131"/>
        <v>86.037950544439028</v>
      </c>
      <c r="F859" s="19">
        <f t="shared" si="132"/>
        <v>2.2699999999999999E-3</v>
      </c>
      <c r="G859" s="19">
        <f t="shared" si="133"/>
        <v>2.2171055000000002</v>
      </c>
      <c r="H859" s="19">
        <f t="shared" si="134"/>
        <v>0.85124878339962795</v>
      </c>
      <c r="I859" s="19">
        <f t="shared" si="135"/>
        <v>8.5124878339962795E-2</v>
      </c>
      <c r="J859" s="19">
        <f t="shared" si="136"/>
        <v>0.18696397256278013</v>
      </c>
      <c r="K859" s="19">
        <f>VLOOKUP(A859,'Refractive index'!$C$5:$D$1430,2,FALSE)</f>
        <v>1.3490899999999999</v>
      </c>
      <c r="L859" s="19">
        <f>VLOOKUP(A859,'Refractive index'!$G$5:$H$1430,2,FALSE)</f>
        <v>1.3156000000000001</v>
      </c>
      <c r="M859" s="19">
        <f t="shared" si="137"/>
        <v>1.3172745000000001</v>
      </c>
      <c r="N859">
        <f t="shared" si="138"/>
        <v>6.9209592921600005E-2</v>
      </c>
    </row>
    <row r="860" spans="1:14" x14ac:dyDescent="0.25">
      <c r="A860" s="9">
        <v>1656</v>
      </c>
      <c r="B860">
        <f t="shared" si="139"/>
        <v>1</v>
      </c>
      <c r="C860" s="20">
        <f>VLOOKUP(A860,'Absorption coefficient'!$C860:$D2693,2,FALSE)</f>
        <v>6.0361200000000004</v>
      </c>
      <c r="D860" s="19">
        <f t="shared" si="130"/>
        <v>0.60361200000000004</v>
      </c>
      <c r="E860" s="19">
        <f t="shared" si="131"/>
        <v>85.903450951390838</v>
      </c>
      <c r="F860" s="19">
        <f t="shared" si="132"/>
        <v>2.2699999999999999E-3</v>
      </c>
      <c r="G860" s="19">
        <f t="shared" si="133"/>
        <v>2.2176536000000002</v>
      </c>
      <c r="H860" s="19">
        <f t="shared" si="134"/>
        <v>0.84991443317053483</v>
      </c>
      <c r="I860" s="19">
        <f t="shared" si="135"/>
        <v>8.4991443317053481E-2</v>
      </c>
      <c r="J860" s="19">
        <f t="shared" si="136"/>
        <v>0.18674210822353654</v>
      </c>
      <c r="K860" s="19">
        <f>VLOOKUP(A860,'Refractive index'!$C$5:$D$1430,2,FALSE)</f>
        <v>1.3490800000000001</v>
      </c>
      <c r="L860" s="19">
        <f>VLOOKUP(A860,'Refractive index'!$G$5:$H$1430,2,FALSE)</f>
        <v>1.31558</v>
      </c>
      <c r="M860" s="19">
        <f t="shared" si="137"/>
        <v>1.3172550000000001</v>
      </c>
      <c r="N860">
        <f t="shared" si="138"/>
        <v>6.9119962011065711E-2</v>
      </c>
    </row>
    <row r="861" spans="1:14" x14ac:dyDescent="0.25">
      <c r="A861" s="9">
        <v>1657</v>
      </c>
      <c r="B861">
        <f t="shared" si="139"/>
        <v>1</v>
      </c>
      <c r="C861" s="20">
        <f>VLOOKUP(A861,'Absorption coefficient'!$C861:$D2694,2,FALSE)</f>
        <v>6.02372</v>
      </c>
      <c r="D861" s="19">
        <f t="shared" si="130"/>
        <v>0.60237200000000002</v>
      </c>
      <c r="E861" s="19">
        <f t="shared" si="131"/>
        <v>85.769242620791999</v>
      </c>
      <c r="F861" s="19">
        <f t="shared" si="132"/>
        <v>2.2699999999999999E-3</v>
      </c>
      <c r="G861" s="19">
        <f t="shared" si="133"/>
        <v>2.2182017000000003</v>
      </c>
      <c r="H861" s="19">
        <f t="shared" si="134"/>
        <v>0.84858297485488154</v>
      </c>
      <c r="I861" s="19">
        <f t="shared" si="135"/>
        <v>8.4858297485488149E-2</v>
      </c>
      <c r="J861" s="19">
        <f t="shared" si="136"/>
        <v>0.18652129245282789</v>
      </c>
      <c r="K861" s="19">
        <f>VLOOKUP(A861,'Refractive index'!$C$5:$D$1430,2,FALSE)</f>
        <v>1.3490800000000001</v>
      </c>
      <c r="L861" s="19">
        <f>VLOOKUP(A861,'Refractive index'!$G$5:$H$1430,2,FALSE)</f>
        <v>1.3155600000000001</v>
      </c>
      <c r="M861" s="19">
        <f t="shared" si="137"/>
        <v>1.3172360000000001</v>
      </c>
      <c r="N861">
        <f t="shared" si="138"/>
        <v>6.9030418163148338E-2</v>
      </c>
    </row>
    <row r="862" spans="1:14" x14ac:dyDescent="0.25">
      <c r="A862" s="9">
        <v>1658</v>
      </c>
      <c r="B862">
        <f t="shared" si="139"/>
        <v>1</v>
      </c>
      <c r="C862" s="20">
        <f>VLOOKUP(A862,'Absorption coefficient'!$C862:$D2695,2,FALSE)</f>
        <v>6.0133599999999996</v>
      </c>
      <c r="D862" s="19">
        <f t="shared" si="130"/>
        <v>0.60133599999999998</v>
      </c>
      <c r="E862" s="19">
        <f t="shared" si="131"/>
        <v>85.635324746699268</v>
      </c>
      <c r="F862" s="19">
        <f t="shared" si="132"/>
        <v>2.2699999999999999E-3</v>
      </c>
      <c r="G862" s="19">
        <f t="shared" si="133"/>
        <v>2.2187498000000003</v>
      </c>
      <c r="H862" s="19">
        <f t="shared" si="134"/>
        <v>0.84725440044730738</v>
      </c>
      <c r="I862" s="19">
        <f t="shared" si="135"/>
        <v>8.4725440044730732E-2</v>
      </c>
      <c r="J862" s="19">
        <f t="shared" si="136"/>
        <v>0.1863015222757719</v>
      </c>
      <c r="K862" s="19">
        <f>VLOOKUP(A862,'Refractive index'!$C$5:$D$1430,2,FALSE)</f>
        <v>1.34907</v>
      </c>
      <c r="L862" s="19">
        <f>VLOOKUP(A862,'Refractive index'!$G$5:$H$1430,2,FALSE)</f>
        <v>1.3155399999999999</v>
      </c>
      <c r="M862" s="19">
        <f t="shared" si="137"/>
        <v>1.3172165</v>
      </c>
      <c r="N862">
        <f t="shared" si="138"/>
        <v>6.8940961588912747E-2</v>
      </c>
    </row>
    <row r="863" spans="1:14" x14ac:dyDescent="0.25">
      <c r="A863" s="9">
        <v>1659</v>
      </c>
      <c r="B863">
        <f t="shared" si="139"/>
        <v>1</v>
      </c>
      <c r="C863" s="20">
        <f>VLOOKUP(A863,'Absorption coefficient'!$C863:$D2696,2,FALSE)</f>
        <v>6.0040300000000002</v>
      </c>
      <c r="D863" s="19">
        <f t="shared" si="130"/>
        <v>0.60040300000000002</v>
      </c>
      <c r="E863" s="19">
        <f t="shared" si="131"/>
        <v>85.501696525884228</v>
      </c>
      <c r="F863" s="19">
        <f t="shared" si="132"/>
        <v>2.2699999999999999E-3</v>
      </c>
      <c r="G863" s="19">
        <f t="shared" si="133"/>
        <v>2.2192978999999999</v>
      </c>
      <c r="H863" s="19">
        <f t="shared" si="134"/>
        <v>0.84592870196942593</v>
      </c>
      <c r="I863" s="19">
        <f t="shared" si="135"/>
        <v>8.4592870196942588E-2</v>
      </c>
      <c r="J863" s="19">
        <f t="shared" si="136"/>
        <v>0.18608279469642874</v>
      </c>
      <c r="K863" s="19">
        <f>VLOOKUP(A863,'Refractive index'!$C$5:$D$1430,2,FALSE)</f>
        <v>1.3490599999999999</v>
      </c>
      <c r="L863" s="19">
        <f>VLOOKUP(A863,'Refractive index'!$G$5:$H$1430,2,FALSE)</f>
        <v>1.31552</v>
      </c>
      <c r="M863" s="19">
        <f t="shared" si="137"/>
        <v>1.317197</v>
      </c>
      <c r="N863">
        <f t="shared" si="138"/>
        <v>6.8851592499303269E-2</v>
      </c>
    </row>
    <row r="864" spans="1:14" x14ac:dyDescent="0.25">
      <c r="A864" s="9">
        <v>1660</v>
      </c>
      <c r="B864">
        <f t="shared" si="139"/>
        <v>1</v>
      </c>
      <c r="C864" s="20">
        <f>VLOOKUP(A864,'Absorption coefficient'!$C864:$D2697,2,FALSE)</f>
        <v>5.9946999999999999</v>
      </c>
      <c r="D864" s="19">
        <f t="shared" si="130"/>
        <v>0.59946999999999995</v>
      </c>
      <c r="E864" s="19">
        <f t="shared" si="131"/>
        <v>85.368357157821151</v>
      </c>
      <c r="F864" s="19">
        <f t="shared" si="132"/>
        <v>2.2699999999999999E-3</v>
      </c>
      <c r="G864" s="19">
        <f t="shared" si="133"/>
        <v>2.219846</v>
      </c>
      <c r="H864" s="19">
        <f t="shared" si="134"/>
        <v>0.84460587146970223</v>
      </c>
      <c r="I864" s="19">
        <f t="shared" si="135"/>
        <v>8.4460587146970217E-2</v>
      </c>
      <c r="J864" s="19">
        <f t="shared" si="136"/>
        <v>0.18586510669802137</v>
      </c>
      <c r="K864" s="19">
        <f>VLOOKUP(A864,'Refractive index'!$C$5:$D$1430,2,FALSE)</f>
        <v>1.3490500000000001</v>
      </c>
      <c r="L864" s="19">
        <f>VLOOKUP(A864,'Refractive index'!$G$5:$H$1430,2,FALSE)</f>
        <v>1.3154999999999999</v>
      </c>
      <c r="M864" s="19">
        <f t="shared" si="137"/>
        <v>1.3171774999999999</v>
      </c>
      <c r="N864">
        <f t="shared" si="138"/>
        <v>6.8762311105121071E-2</v>
      </c>
    </row>
    <row r="865" spans="1:14" x14ac:dyDescent="0.25">
      <c r="A865" s="9">
        <v>1661</v>
      </c>
      <c r="B865">
        <f t="shared" si="139"/>
        <v>1</v>
      </c>
      <c r="C865" s="20">
        <f>VLOOKUP(A865,'Absorption coefficient'!$C865:$D2698,2,FALSE)</f>
        <v>5.9843500000000001</v>
      </c>
      <c r="D865" s="19">
        <f t="shared" si="130"/>
        <v>0.59843500000000005</v>
      </c>
      <c r="E865" s="19">
        <f t="shared" si="131"/>
        <v>85.23530584467828</v>
      </c>
      <c r="F865" s="19">
        <f t="shared" si="132"/>
        <v>2.2699999999999999E-3</v>
      </c>
      <c r="G865" s="19">
        <f t="shared" si="133"/>
        <v>2.2203941</v>
      </c>
      <c r="H865" s="19">
        <f t="shared" si="134"/>
        <v>0.84328590102336654</v>
      </c>
      <c r="I865" s="19">
        <f t="shared" si="135"/>
        <v>8.4328590102336648E-2</v>
      </c>
      <c r="J865" s="19">
        <f t="shared" si="136"/>
        <v>0.18564845524315771</v>
      </c>
      <c r="K865" s="19">
        <f>VLOOKUP(A865,'Refractive index'!$C$5:$D$1430,2,FALSE)</f>
        <v>1.34904</v>
      </c>
      <c r="L865" s="19">
        <f>VLOOKUP(A865,'Refractive index'!$G$5:$H$1430,2,FALSE)</f>
        <v>1.31548</v>
      </c>
      <c r="M865" s="19">
        <f t="shared" si="137"/>
        <v>1.3171580000000001</v>
      </c>
      <c r="N865">
        <f t="shared" si="138"/>
        <v>6.8673117617004412E-2</v>
      </c>
    </row>
    <row r="866" spans="1:14" x14ac:dyDescent="0.25">
      <c r="A866" s="9">
        <v>1662</v>
      </c>
      <c r="B866">
        <f t="shared" si="139"/>
        <v>1</v>
      </c>
      <c r="C866" s="20">
        <f>VLOOKUP(A866,'Absorption coefficient'!$C866:$D2699,2,FALSE)</f>
        <v>5.9722600000000003</v>
      </c>
      <c r="D866" s="19">
        <f t="shared" si="130"/>
        <v>0.59722600000000003</v>
      </c>
      <c r="E866" s="19">
        <f t="shared" si="131"/>
        <v>85.102541791305342</v>
      </c>
      <c r="F866" s="19">
        <f t="shared" si="132"/>
        <v>2.2699999999999999E-3</v>
      </c>
      <c r="G866" s="19">
        <f t="shared" si="133"/>
        <v>2.2209422000000001</v>
      </c>
      <c r="H866" s="19">
        <f t="shared" si="134"/>
        <v>0.84196878273229137</v>
      </c>
      <c r="I866" s="19">
        <f t="shared" si="135"/>
        <v>8.4196878273229137E-2</v>
      </c>
      <c r="J866" s="19">
        <f t="shared" si="136"/>
        <v>0.18543283727405407</v>
      </c>
      <c r="K866" s="19">
        <f>VLOOKUP(A866,'Refractive index'!$C$5:$D$1430,2,FALSE)</f>
        <v>1.34903</v>
      </c>
      <c r="L866" s="19">
        <f>VLOOKUP(A866,'Refractive index'!$G$5:$H$1430,2,FALSE)</f>
        <v>1.3154600000000001</v>
      </c>
      <c r="M866" s="19">
        <f t="shared" si="137"/>
        <v>1.3171385</v>
      </c>
      <c r="N866">
        <f t="shared" si="138"/>
        <v>6.8584012245406098E-2</v>
      </c>
    </row>
    <row r="867" spans="1:14" x14ac:dyDescent="0.25">
      <c r="A867" s="9">
        <v>1663</v>
      </c>
      <c r="B867">
        <f t="shared" si="139"/>
        <v>1</v>
      </c>
      <c r="C867" s="20">
        <f>VLOOKUP(A867,'Absorption coefficient'!$C867:$D2700,2,FALSE)</f>
        <v>5.9589999999999996</v>
      </c>
      <c r="D867" s="19">
        <f t="shared" si="130"/>
        <v>0.59589999999999999</v>
      </c>
      <c r="E867" s="19">
        <f t="shared" si="131"/>
        <v>84.970064205223409</v>
      </c>
      <c r="F867" s="19">
        <f t="shared" si="132"/>
        <v>2.2699999999999999E-3</v>
      </c>
      <c r="G867" s="19">
        <f t="shared" si="133"/>
        <v>2.2214903000000001</v>
      </c>
      <c r="H867" s="19">
        <f t="shared" si="134"/>
        <v>0.84065450872488867</v>
      </c>
      <c r="I867" s="19">
        <f t="shared" si="135"/>
        <v>8.4065450872488873E-2</v>
      </c>
      <c r="J867" s="19">
        <f t="shared" si="136"/>
        <v>0.18521824971275802</v>
      </c>
      <c r="K867" s="19">
        <f>VLOOKUP(A867,'Refractive index'!$C$5:$D$1430,2,FALSE)</f>
        <v>1.3490200000000001</v>
      </c>
      <c r="L867" s="19">
        <f>VLOOKUP(A867,'Refractive index'!$G$5:$H$1430,2,FALSE)</f>
        <v>1.3154399999999999</v>
      </c>
      <c r="M867" s="19">
        <f t="shared" si="137"/>
        <v>1.3171189999999999</v>
      </c>
      <c r="N867">
        <f t="shared" si="138"/>
        <v>6.8494995200572631E-2</v>
      </c>
    </row>
    <row r="868" spans="1:14" x14ac:dyDescent="0.25">
      <c r="A868" s="9">
        <v>1664</v>
      </c>
      <c r="B868">
        <f t="shared" si="139"/>
        <v>1</v>
      </c>
      <c r="C868" s="20">
        <f>VLOOKUP(A868,'Absorption coefficient'!$C868:$D2701,2,FALSE)</f>
        <v>5.9454700000000003</v>
      </c>
      <c r="D868" s="19">
        <f t="shared" si="130"/>
        <v>0.59454700000000005</v>
      </c>
      <c r="E868" s="19">
        <f t="shared" si="131"/>
        <v>84.837872296615359</v>
      </c>
      <c r="F868" s="19">
        <f t="shared" si="132"/>
        <v>2.2699999999999999E-3</v>
      </c>
      <c r="G868" s="19">
        <f t="shared" si="133"/>
        <v>2.2220384000000002</v>
      </c>
      <c r="H868" s="19">
        <f t="shared" si="134"/>
        <v>0.83934307115601747</v>
      </c>
      <c r="I868" s="19">
        <f t="shared" si="135"/>
        <v>8.393430711560175E-2</v>
      </c>
      <c r="J868" s="19">
        <f t="shared" si="136"/>
        <v>0.18500468946137444</v>
      </c>
      <c r="K868" s="19">
        <f>VLOOKUP(A868,'Refractive index'!$C$5:$D$1430,2,FALSE)</f>
        <v>1.3490200000000001</v>
      </c>
      <c r="L868" s="19">
        <f>VLOOKUP(A868,'Refractive index'!$G$5:$H$1430,2,FALSE)</f>
        <v>1.31542</v>
      </c>
      <c r="M868" s="19">
        <f t="shared" si="137"/>
        <v>1.3170999999999999</v>
      </c>
      <c r="N868">
        <f t="shared" si="138"/>
        <v>6.840606669252422E-2</v>
      </c>
    </row>
    <row r="869" spans="1:14" x14ac:dyDescent="0.25">
      <c r="A869" s="9">
        <v>1665</v>
      </c>
      <c r="B869">
        <f t="shared" si="139"/>
        <v>1</v>
      </c>
      <c r="C869" s="20">
        <f>VLOOKUP(A869,'Absorption coefficient'!$C869:$D2702,2,FALSE)</f>
        <v>5.93255</v>
      </c>
      <c r="D869" s="19">
        <f t="shared" si="130"/>
        <v>0.59325499999999998</v>
      </c>
      <c r="E869" s="19">
        <f t="shared" si="131"/>
        <v>84.705965278313315</v>
      </c>
      <c r="F869" s="19">
        <f t="shared" si="132"/>
        <v>2.2699999999999999E-3</v>
      </c>
      <c r="G869" s="19">
        <f t="shared" si="133"/>
        <v>2.2225865000000002</v>
      </c>
      <c r="H869" s="19">
        <f t="shared" si="134"/>
        <v>0.83803446220685673</v>
      </c>
      <c r="I869" s="19">
        <f t="shared" si="135"/>
        <v>8.3803446220685668E-2</v>
      </c>
      <c r="J869" s="19">
        <f t="shared" si="136"/>
        <v>0.18479215340228888</v>
      </c>
      <c r="K869" s="19">
        <f>VLOOKUP(A869,'Refractive index'!$C$5:$D$1430,2,FALSE)</f>
        <v>1.34901</v>
      </c>
      <c r="L869" s="19">
        <f>VLOOKUP(A869,'Refractive index'!$G$5:$H$1430,2,FALSE)</f>
        <v>1.3153999999999999</v>
      </c>
      <c r="M869" s="19">
        <f t="shared" si="137"/>
        <v>1.3170804999999999</v>
      </c>
      <c r="N869">
        <f t="shared" si="138"/>
        <v>6.8317226931032246E-2</v>
      </c>
    </row>
    <row r="870" spans="1:14" x14ac:dyDescent="0.25">
      <c r="A870" s="9">
        <v>1666</v>
      </c>
      <c r="B870">
        <f t="shared" si="139"/>
        <v>1</v>
      </c>
      <c r="C870" s="20">
        <f>VLOOKUP(A870,'Absorption coefficient'!$C870:$D2703,2,FALSE)</f>
        <v>5.9211299999999998</v>
      </c>
      <c r="D870" s="19">
        <f t="shared" si="130"/>
        <v>0.592113</v>
      </c>
      <c r="E870" s="19">
        <f t="shared" si="131"/>
        <v>84.5743423657904</v>
      </c>
      <c r="F870" s="19">
        <f t="shared" si="132"/>
        <v>2.2699999999999999E-3</v>
      </c>
      <c r="G870" s="19">
        <f t="shared" si="133"/>
        <v>2.2231345999999998</v>
      </c>
      <c r="H870" s="19">
        <f t="shared" si="134"/>
        <v>0.83672867408482576</v>
      </c>
      <c r="I870" s="19">
        <f t="shared" si="135"/>
        <v>8.3672867408482579E-2</v>
      </c>
      <c r="J870" s="19">
        <f t="shared" si="136"/>
        <v>0.18458063839839584</v>
      </c>
      <c r="K870" s="19">
        <f>VLOOKUP(A870,'Refractive index'!$C$5:$D$1430,2,FALSE)</f>
        <v>1.349</v>
      </c>
      <c r="L870" s="19">
        <f>VLOOKUP(A870,'Refractive index'!$G$5:$H$1430,2,FALSE)</f>
        <v>1.31538</v>
      </c>
      <c r="M870" s="19">
        <f t="shared" si="137"/>
        <v>1.317061</v>
      </c>
      <c r="N870">
        <f t="shared" si="138"/>
        <v>6.8228476125600526E-2</v>
      </c>
    </row>
    <row r="871" spans="1:14" x14ac:dyDescent="0.25">
      <c r="A871" s="9">
        <v>1667</v>
      </c>
      <c r="B871">
        <f t="shared" si="139"/>
        <v>1</v>
      </c>
      <c r="C871" s="20">
        <f>VLOOKUP(A871,'Absorption coefficient'!$C871:$D2704,2,FALSE)</f>
        <v>5.9118300000000001</v>
      </c>
      <c r="D871" s="19">
        <f t="shared" si="130"/>
        <v>0.59118300000000001</v>
      </c>
      <c r="E871" s="19">
        <f t="shared" si="131"/>
        <v>84.443002777148592</v>
      </c>
      <c r="F871" s="19">
        <f t="shared" si="132"/>
        <v>2.2699999999999999E-3</v>
      </c>
      <c r="G871" s="19">
        <f t="shared" si="133"/>
        <v>2.2236827000000003</v>
      </c>
      <c r="H871" s="19">
        <f t="shared" si="134"/>
        <v>0.83542569902346131</v>
      </c>
      <c r="I871" s="19">
        <f t="shared" si="135"/>
        <v>8.3542569902346125E-2</v>
      </c>
      <c r="J871" s="19">
        <f t="shared" si="136"/>
        <v>0.18437014129332474</v>
      </c>
      <c r="K871" s="19">
        <f>VLOOKUP(A871,'Refractive index'!$C$5:$D$1430,2,FALSE)</f>
        <v>1.3489899999999999</v>
      </c>
      <c r="L871" s="19">
        <f>VLOOKUP(A871,'Refractive index'!$G$5:$H$1430,2,FALSE)</f>
        <v>1.3153699999999999</v>
      </c>
      <c r="M871" s="19">
        <f t="shared" si="137"/>
        <v>1.317051</v>
      </c>
      <c r="N871">
        <f t="shared" si="138"/>
        <v>6.8139814485443109E-2</v>
      </c>
    </row>
    <row r="872" spans="1:14" x14ac:dyDescent="0.25">
      <c r="A872" s="9">
        <v>1668</v>
      </c>
      <c r="B872">
        <f t="shared" si="139"/>
        <v>1</v>
      </c>
      <c r="C872" s="20">
        <f>VLOOKUP(A872,'Absorption coefficient'!$C872:$D2705,2,FALSE)</f>
        <v>5.9042300000000001</v>
      </c>
      <c r="D872" s="19">
        <f t="shared" si="130"/>
        <v>0.59042300000000003</v>
      </c>
      <c r="E872" s="19">
        <f t="shared" si="131"/>
        <v>84.311945733109667</v>
      </c>
      <c r="F872" s="19">
        <f t="shared" si="132"/>
        <v>2.2699999999999999E-3</v>
      </c>
      <c r="G872" s="19">
        <f t="shared" si="133"/>
        <v>2.2242308</v>
      </c>
      <c r="H872" s="19">
        <f t="shared" si="134"/>
        <v>0.83412552928232875</v>
      </c>
      <c r="I872" s="19">
        <f t="shared" si="135"/>
        <v>8.341255292823288E-2</v>
      </c>
      <c r="J872" s="19">
        <f t="shared" si="136"/>
        <v>0.18416065891166761</v>
      </c>
      <c r="K872" s="19">
        <f>VLOOKUP(A872,'Refractive index'!$C$5:$D$1430,2,FALSE)</f>
        <v>1.3489800000000001</v>
      </c>
      <c r="L872" s="19">
        <f>VLOOKUP(A872,'Refractive index'!$G$5:$H$1430,2,FALSE)</f>
        <v>1.31535</v>
      </c>
      <c r="M872" s="19">
        <f t="shared" si="137"/>
        <v>1.3170315000000001</v>
      </c>
      <c r="N872">
        <f t="shared" si="138"/>
        <v>6.8051242219465166E-2</v>
      </c>
    </row>
    <row r="873" spans="1:14" x14ac:dyDescent="0.25">
      <c r="A873" s="9">
        <v>1669</v>
      </c>
      <c r="B873">
        <f t="shared" si="139"/>
        <v>1</v>
      </c>
      <c r="C873" s="20">
        <f>VLOOKUP(A873,'Absorption coefficient'!$C873:$D2706,2,FALSE)</f>
        <v>5.8976699999999997</v>
      </c>
      <c r="D873" s="19">
        <f t="shared" si="130"/>
        <v>0.58976699999999993</v>
      </c>
      <c r="E873" s="19">
        <f t="shared" si="131"/>
        <v>84.181170457003546</v>
      </c>
      <c r="F873" s="19">
        <f t="shared" si="132"/>
        <v>2.2699999999999999E-3</v>
      </c>
      <c r="G873" s="19">
        <f t="shared" si="133"/>
        <v>2.2247789</v>
      </c>
      <c r="H873" s="19">
        <f t="shared" si="134"/>
        <v>0.83282815714690639</v>
      </c>
      <c r="I873" s="19">
        <f t="shared" si="135"/>
        <v>8.3282815714690636E-2</v>
      </c>
      <c r="J873" s="19">
        <f t="shared" si="136"/>
        <v>0.18395218805920788</v>
      </c>
      <c r="K873" s="19">
        <f>VLOOKUP(A873,'Refractive index'!$C$5:$D$1430,2,FALSE)</f>
        <v>1.3489800000000001</v>
      </c>
      <c r="L873" s="19">
        <f>VLOOKUP(A873,'Refractive index'!$G$5:$H$1430,2,FALSE)</f>
        <v>1.3153300000000001</v>
      </c>
      <c r="M873" s="19">
        <f t="shared" si="137"/>
        <v>1.3170125000000001</v>
      </c>
      <c r="N873">
        <f t="shared" si="138"/>
        <v>6.7962759536241507E-2</v>
      </c>
    </row>
    <row r="874" spans="1:14" x14ac:dyDescent="0.25">
      <c r="A874" s="9">
        <v>1670</v>
      </c>
      <c r="B874">
        <f t="shared" si="139"/>
        <v>1</v>
      </c>
      <c r="C874" s="20">
        <f>VLOOKUP(A874,'Absorption coefficient'!$C874:$D2707,2,FALSE)</f>
        <v>5.8914499999999999</v>
      </c>
      <c r="D874" s="19">
        <f t="shared" si="130"/>
        <v>0.58914500000000003</v>
      </c>
      <c r="E874" s="19">
        <f t="shared" si="131"/>
        <v>84.050676174758848</v>
      </c>
      <c r="F874" s="19">
        <f t="shared" si="132"/>
        <v>2.2699999999999999E-3</v>
      </c>
      <c r="G874" s="19">
        <f t="shared" si="133"/>
        <v>2.2253270000000001</v>
      </c>
      <c r="H874" s="19">
        <f t="shared" si="134"/>
        <v>0.83153357492849123</v>
      </c>
      <c r="I874" s="19">
        <f t="shared" si="135"/>
        <v>8.315335749284912E-2</v>
      </c>
      <c r="J874" s="19">
        <f t="shared" si="136"/>
        <v>0.18374472552315002</v>
      </c>
      <c r="K874" s="19">
        <f>VLOOKUP(A874,'Refractive index'!$C$5:$D$1430,2,FALSE)</f>
        <v>1.34897</v>
      </c>
      <c r="L874" s="19">
        <f>VLOOKUP(A874,'Refractive index'!$G$5:$H$1430,2,FALSE)</f>
        <v>1.3152999999999999</v>
      </c>
      <c r="M874" s="19">
        <f t="shared" si="137"/>
        <v>1.3169834999999999</v>
      </c>
      <c r="N874">
        <f t="shared" si="138"/>
        <v>6.7874366643997194E-2</v>
      </c>
    </row>
    <row r="875" spans="1:14" x14ac:dyDescent="0.25">
      <c r="A875" s="9">
        <v>1671</v>
      </c>
      <c r="B875">
        <f t="shared" si="139"/>
        <v>1</v>
      </c>
      <c r="C875" s="20">
        <f>VLOOKUP(A875,'Absorption coefficient'!$C875:$D2708,2,FALSE)</f>
        <v>5.8848900000000004</v>
      </c>
      <c r="D875" s="19">
        <f t="shared" si="130"/>
        <v>0.58848900000000004</v>
      </c>
      <c r="E875" s="19">
        <f t="shared" si="131"/>
        <v>83.920462114892302</v>
      </c>
      <c r="F875" s="19">
        <f t="shared" si="132"/>
        <v>2.2699999999999999E-3</v>
      </c>
      <c r="G875" s="19">
        <f t="shared" si="133"/>
        <v>2.2258751000000001</v>
      </c>
      <c r="H875" s="19">
        <f t="shared" si="134"/>
        <v>0.83024177496409379</v>
      </c>
      <c r="I875" s="19">
        <f t="shared" si="135"/>
        <v>8.3024177496409376E-2</v>
      </c>
      <c r="J875" s="19">
        <f t="shared" si="136"/>
        <v>0.18353826807234785</v>
      </c>
      <c r="K875" s="19">
        <f>VLOOKUP(A875,'Refractive index'!$C$5:$D$1430,2,FALSE)</f>
        <v>1.3489599999999999</v>
      </c>
      <c r="L875" s="19">
        <f>VLOOKUP(A875,'Refractive index'!$G$5:$H$1430,2,FALSE)</f>
        <v>1.3152600000000001</v>
      </c>
      <c r="M875" s="19">
        <f t="shared" si="137"/>
        <v>1.316945</v>
      </c>
      <c r="N875">
        <f t="shared" si="138"/>
        <v>6.7786063750587197E-2</v>
      </c>
    </row>
    <row r="876" spans="1:14" x14ac:dyDescent="0.25">
      <c r="A876" s="9">
        <v>1672</v>
      </c>
      <c r="B876">
        <f t="shared" si="139"/>
        <v>1</v>
      </c>
      <c r="C876" s="20">
        <f>VLOOKUP(A876,'Absorption coefficient'!$C876:$D2709,2,FALSE)</f>
        <v>5.8773299999999997</v>
      </c>
      <c r="D876" s="19">
        <f t="shared" si="130"/>
        <v>0.58773299999999995</v>
      </c>
      <c r="E876" s="19">
        <f t="shared" si="131"/>
        <v>83.790527508499466</v>
      </c>
      <c r="F876" s="19">
        <f t="shared" si="132"/>
        <v>2.2699999999999999E-3</v>
      </c>
      <c r="G876" s="19">
        <f t="shared" si="133"/>
        <v>2.2264232000000002</v>
      </c>
      <c r="H876" s="19">
        <f t="shared" si="134"/>
        <v>0.82895274961634569</v>
      </c>
      <c r="I876" s="19">
        <f t="shared" si="135"/>
        <v>8.2895274961634569E-2</v>
      </c>
      <c r="J876" s="19">
        <f t="shared" si="136"/>
        <v>0.1833328124575363</v>
      </c>
      <c r="K876" s="19">
        <f>VLOOKUP(A876,'Refractive index'!$C$5:$D$1430,2,FALSE)</f>
        <v>1.3489500000000001</v>
      </c>
      <c r="L876" s="19">
        <f>VLOOKUP(A876,'Refractive index'!$G$5:$H$1430,2,FALSE)</f>
        <v>1.3152200000000001</v>
      </c>
      <c r="M876" s="19">
        <f t="shared" si="137"/>
        <v>1.3169065</v>
      </c>
      <c r="N876">
        <f t="shared" si="138"/>
        <v>6.769785106347731E-2</v>
      </c>
    </row>
    <row r="877" spans="1:14" x14ac:dyDescent="0.25">
      <c r="A877" s="9">
        <v>1673</v>
      </c>
      <c r="B877">
        <f t="shared" si="139"/>
        <v>1</v>
      </c>
      <c r="C877" s="20">
        <f>VLOOKUP(A877,'Absorption coefficient'!$C877:$D2710,2,FALSE)</f>
        <v>5.8683800000000002</v>
      </c>
      <c r="D877" s="19">
        <f t="shared" si="130"/>
        <v>0.58683799999999997</v>
      </c>
      <c r="E877" s="19">
        <f t="shared" si="131"/>
        <v>83.660871589243271</v>
      </c>
      <c r="F877" s="19">
        <f t="shared" si="132"/>
        <v>2.2699999999999999E-3</v>
      </c>
      <c r="G877" s="19">
        <f t="shared" si="133"/>
        <v>2.2269713000000002</v>
      </c>
      <c r="H877" s="19">
        <f t="shared" si="134"/>
        <v>0.82766649127338598</v>
      </c>
      <c r="I877" s="19">
        <f t="shared" si="135"/>
        <v>8.2766649127338596E-2</v>
      </c>
      <c r="J877" s="19">
        <f t="shared" si="136"/>
        <v>0.18312835541156197</v>
      </c>
      <c r="K877" s="19">
        <f>VLOOKUP(A877,'Refractive index'!$C$5:$D$1430,2,FALSE)</f>
        <v>1.34894</v>
      </c>
      <c r="L877" s="19">
        <f>VLOOKUP(A877,'Refractive index'!$G$5:$H$1430,2,FALSE)</f>
        <v>1.31518</v>
      </c>
      <c r="M877" s="19">
        <f t="shared" si="137"/>
        <v>1.3168679999999999</v>
      </c>
      <c r="N877">
        <f t="shared" si="138"/>
        <v>6.7609728789723295E-2</v>
      </c>
    </row>
    <row r="878" spans="1:14" x14ac:dyDescent="0.25">
      <c r="A878" s="9">
        <v>1674</v>
      </c>
      <c r="B878">
        <f t="shared" si="139"/>
        <v>1</v>
      </c>
      <c r="C878" s="20">
        <f>VLOOKUP(A878,'Absorption coefficient'!$C878:$D2711,2,FALSE)</f>
        <v>5.8588100000000001</v>
      </c>
      <c r="D878" s="19">
        <f t="shared" si="130"/>
        <v>0.58588099999999999</v>
      </c>
      <c r="E878" s="19">
        <f t="shared" si="131"/>
        <v>83.531493593344138</v>
      </c>
      <c r="F878" s="19">
        <f t="shared" si="132"/>
        <v>2.2699999999999999E-3</v>
      </c>
      <c r="G878" s="19">
        <f t="shared" si="133"/>
        <v>2.2275194000000003</v>
      </c>
      <c r="H878" s="19">
        <f t="shared" si="134"/>
        <v>0.82638299234876367</v>
      </c>
      <c r="I878" s="19">
        <f t="shared" si="135"/>
        <v>8.2638299234876367E-2</v>
      </c>
      <c r="J878" s="19">
        <f t="shared" si="136"/>
        <v>0.18292489364961434</v>
      </c>
      <c r="K878" s="19">
        <f>VLOOKUP(A878,'Refractive index'!$C$5:$D$1430,2,FALSE)</f>
        <v>1.34893</v>
      </c>
      <c r="L878" s="19">
        <f>VLOOKUP(A878,'Refractive index'!$G$5:$H$1430,2,FALSE)</f>
        <v>1.31514</v>
      </c>
      <c r="M878" s="19">
        <f t="shared" si="137"/>
        <v>1.3168294999999999</v>
      </c>
      <c r="N878">
        <f t="shared" si="138"/>
        <v>6.7521697135951603E-2</v>
      </c>
    </row>
    <row r="879" spans="1:14" x14ac:dyDescent="0.25">
      <c r="A879" s="9">
        <v>1675</v>
      </c>
      <c r="B879">
        <f t="shared" si="139"/>
        <v>1</v>
      </c>
      <c r="C879" s="20">
        <f>VLOOKUP(A879,'Absorption coefficient'!$C879:$D2712,2,FALSE)</f>
        <v>5.8497300000000001</v>
      </c>
      <c r="D879" s="19">
        <f t="shared" si="130"/>
        <v>0.58497299999999997</v>
      </c>
      <c r="E879" s="19">
        <f t="shared" si="131"/>
        <v>83.402392759570887</v>
      </c>
      <c r="F879" s="19">
        <f t="shared" si="132"/>
        <v>2.2699999999999999E-3</v>
      </c>
      <c r="G879" s="19">
        <f t="shared" si="133"/>
        <v>2.2280674999999999</v>
      </c>
      <c r="H879" s="19">
        <f t="shared" si="134"/>
        <v>0.82510224528134601</v>
      </c>
      <c r="I879" s="19">
        <f t="shared" si="135"/>
        <v>8.2510224528134599E-2</v>
      </c>
      <c r="J879" s="19">
        <f t="shared" si="136"/>
        <v>0.18272242386945847</v>
      </c>
      <c r="K879" s="19">
        <f>VLOOKUP(A879,'Refractive index'!$C$5:$D$1430,2,FALSE)</f>
        <v>1.34893</v>
      </c>
      <c r="L879" s="19">
        <f>VLOOKUP(A879,'Refractive index'!$G$5:$H$1430,2,FALSE)</f>
        <v>1.3150999999999999</v>
      </c>
      <c r="M879" s="19">
        <f t="shared" si="137"/>
        <v>1.3167914999999999</v>
      </c>
      <c r="N879">
        <f t="shared" si="138"/>
        <v>6.7433756308340601E-2</v>
      </c>
    </row>
    <row r="880" spans="1:14" x14ac:dyDescent="0.25">
      <c r="A880" s="9">
        <v>1676</v>
      </c>
      <c r="B880">
        <f t="shared" si="139"/>
        <v>1</v>
      </c>
      <c r="C880" s="20">
        <f>VLOOKUP(A880,'Absorption coefficient'!$C880:$D2713,2,FALSE)</f>
        <v>5.8422099999999997</v>
      </c>
      <c r="D880" s="19">
        <f t="shared" si="130"/>
        <v>0.58422099999999999</v>
      </c>
      <c r="E880" s="19">
        <f t="shared" si="131"/>
        <v>83.273568329229704</v>
      </c>
      <c r="F880" s="19">
        <f t="shared" si="132"/>
        <v>2.2699999999999999E-3</v>
      </c>
      <c r="G880" s="19">
        <f t="shared" si="133"/>
        <v>2.2286156000000004</v>
      </c>
      <c r="H880" s="19">
        <f t="shared" si="134"/>
        <v>0.82382424253521014</v>
      </c>
      <c r="I880" s="19">
        <f t="shared" si="135"/>
        <v>8.2382424253521019E-2</v>
      </c>
      <c r="J880" s="19">
        <f t="shared" si="136"/>
        <v>0.1825209427516668</v>
      </c>
      <c r="K880" s="19">
        <f>VLOOKUP(A880,'Refractive index'!$C$5:$D$1430,2,FALSE)</f>
        <v>1.3489199999999999</v>
      </c>
      <c r="L880" s="19">
        <f>VLOOKUP(A880,'Refractive index'!$G$5:$H$1430,2,FALSE)</f>
        <v>1.31507</v>
      </c>
      <c r="M880" s="19">
        <f t="shared" si="137"/>
        <v>1.3167625000000001</v>
      </c>
      <c r="N880">
        <f t="shared" si="138"/>
        <v>6.7345906512600584E-2</v>
      </c>
    </row>
    <row r="881" spans="1:14" x14ac:dyDescent="0.25">
      <c r="A881" s="9">
        <v>1677</v>
      </c>
      <c r="B881">
        <f t="shared" si="139"/>
        <v>1</v>
      </c>
      <c r="C881" s="20">
        <f>VLOOKUP(A881,'Absorption coefficient'!$C881:$D2714,2,FALSE)</f>
        <v>5.8373299999999997</v>
      </c>
      <c r="D881" s="19">
        <f t="shared" si="130"/>
        <v>0.58373299999999995</v>
      </c>
      <c r="E881" s="19">
        <f t="shared" si="131"/>
        <v>83.145019546154657</v>
      </c>
      <c r="F881" s="19">
        <f t="shared" si="132"/>
        <v>2.2699999999999999E-3</v>
      </c>
      <c r="G881" s="19">
        <f t="shared" si="133"/>
        <v>2.2291637</v>
      </c>
      <c r="H881" s="19">
        <f t="shared" si="134"/>
        <v>0.82254897659954762</v>
      </c>
      <c r="I881" s="19">
        <f t="shared" si="135"/>
        <v>8.2254897659954765E-2</v>
      </c>
      <c r="J881" s="19">
        <f t="shared" si="136"/>
        <v>0.18232044695985294</v>
      </c>
      <c r="K881" s="19">
        <f>VLOOKUP(A881,'Refractive index'!$C$5:$D$1430,2,FALSE)</f>
        <v>1.3489100000000001</v>
      </c>
      <c r="L881" s="19">
        <f>VLOOKUP(A881,'Refractive index'!$G$5:$H$1430,2,FALSE)</f>
        <v>1.3150500000000001</v>
      </c>
      <c r="M881" s="19">
        <f t="shared" si="137"/>
        <v>1.316743</v>
      </c>
      <c r="N881">
        <f t="shared" si="138"/>
        <v>6.725814795395485E-2</v>
      </c>
    </row>
    <row r="882" spans="1:14" x14ac:dyDescent="0.25">
      <c r="A882" s="9">
        <v>1678</v>
      </c>
      <c r="B882">
        <f t="shared" si="139"/>
        <v>1</v>
      </c>
      <c r="C882" s="20">
        <f>VLOOKUP(A882,'Absorption coefficient'!$C882:$D2715,2,FALSE)</f>
        <v>5.8357900000000003</v>
      </c>
      <c r="D882" s="19">
        <f t="shared" si="130"/>
        <v>0.58357900000000007</v>
      </c>
      <c r="E882" s="19">
        <f t="shared" si="131"/>
        <v>83.016745656697537</v>
      </c>
      <c r="F882" s="19">
        <f t="shared" si="132"/>
        <v>2.2699999999999999E-3</v>
      </c>
      <c r="G882" s="19">
        <f t="shared" si="133"/>
        <v>2.2297118</v>
      </c>
      <c r="H882" s="19">
        <f t="shared" si="134"/>
        <v>0.82127643998856459</v>
      </c>
      <c r="I882" s="19">
        <f t="shared" si="135"/>
        <v>8.2127643998856456E-2</v>
      </c>
      <c r="J882" s="19">
        <f t="shared" si="136"/>
        <v>0.18212093314090488</v>
      </c>
      <c r="K882" s="19">
        <f>VLOOKUP(A882,'Refractive index'!$C$5:$D$1430,2,FALSE)</f>
        <v>1.3489</v>
      </c>
      <c r="L882" s="19">
        <f>VLOOKUP(A882,'Refractive index'!$G$5:$H$1430,2,FALSE)</f>
        <v>1.3150299999999999</v>
      </c>
      <c r="M882" s="19">
        <f t="shared" si="137"/>
        <v>1.3167234999999999</v>
      </c>
      <c r="N882">
        <f t="shared" si="138"/>
        <v>6.7170480837120683E-2</v>
      </c>
    </row>
    <row r="883" spans="1:14" x14ac:dyDescent="0.25">
      <c r="A883" s="9">
        <v>1679</v>
      </c>
      <c r="B883">
        <f t="shared" si="139"/>
        <v>1</v>
      </c>
      <c r="C883" s="20">
        <f>VLOOKUP(A883,'Absorption coefficient'!$C883:$D2716,2,FALSE)</f>
        <v>5.8366800000000003</v>
      </c>
      <c r="D883" s="19">
        <f t="shared" si="130"/>
        <v>0.58366800000000008</v>
      </c>
      <c r="E883" s="19">
        <f t="shared" si="131"/>
        <v>82.888745909718764</v>
      </c>
      <c r="F883" s="19">
        <f t="shared" si="132"/>
        <v>2.2699999999999999E-3</v>
      </c>
      <c r="G883" s="19">
        <f t="shared" si="133"/>
        <v>2.2302599000000001</v>
      </c>
      <c r="H883" s="19">
        <f t="shared" si="134"/>
        <v>0.82000662524139101</v>
      </c>
      <c r="I883" s="19">
        <f t="shared" si="135"/>
        <v>8.2000662524139095E-2</v>
      </c>
      <c r="J883" s="19">
        <f t="shared" si="136"/>
        <v>0.18192239792521853</v>
      </c>
      <c r="K883" s="19">
        <f>VLOOKUP(A883,'Refractive index'!$C$5:$D$1430,2,FALSE)</f>
        <v>1.3488899999999999</v>
      </c>
      <c r="L883" s="19">
        <f>VLOOKUP(A883,'Refractive index'!$G$5:$H$1430,2,FALSE)</f>
        <v>1.3150200000000001</v>
      </c>
      <c r="M883" s="19">
        <f t="shared" si="137"/>
        <v>1.3167135000000001</v>
      </c>
      <c r="N883">
        <f t="shared" si="138"/>
        <v>6.7082905366291107E-2</v>
      </c>
    </row>
    <row r="884" spans="1:14" x14ac:dyDescent="0.25">
      <c r="A884" s="9">
        <v>1680</v>
      </c>
      <c r="B884">
        <f t="shared" si="139"/>
        <v>1</v>
      </c>
      <c r="C884" s="20">
        <f>VLOOKUP(A884,'Absorption coefficient'!$C884:$D2717,2,FALSE)</f>
        <v>5.83873</v>
      </c>
      <c r="D884" s="19">
        <f t="shared" si="130"/>
        <v>0.58387299999999998</v>
      </c>
      <c r="E884" s="19">
        <f t="shared" si="131"/>
        <v>82.761019556575476</v>
      </c>
      <c r="F884" s="19">
        <f t="shared" si="132"/>
        <v>2.2699999999999999E-3</v>
      </c>
      <c r="G884" s="19">
        <f t="shared" si="133"/>
        <v>2.2308080000000001</v>
      </c>
      <c r="H884" s="19">
        <f t="shared" si="134"/>
        <v>0.81873952492196178</v>
      </c>
      <c r="I884" s="19">
        <f t="shared" si="135"/>
        <v>8.1873952492196173E-2</v>
      </c>
      <c r="J884" s="19">
        <f t="shared" si="136"/>
        <v>0.18172483792693311</v>
      </c>
      <c r="K884" s="19">
        <f>VLOOKUP(A884,'Refractive index'!$C$5:$D$1430,2,FALSE)</f>
        <v>1.3488899999999999</v>
      </c>
      <c r="L884" s="19">
        <f>VLOOKUP(A884,'Refractive index'!$G$5:$H$1430,2,FALSE)</f>
        <v>1.3149999999999999</v>
      </c>
      <c r="M884" s="19">
        <f t="shared" si="137"/>
        <v>1.3166944999999999</v>
      </c>
      <c r="N884">
        <f t="shared" si="138"/>
        <v>6.69954217451144E-2</v>
      </c>
    </row>
    <row r="885" spans="1:14" x14ac:dyDescent="0.25">
      <c r="A885" s="9">
        <v>1681</v>
      </c>
      <c r="B885">
        <f t="shared" si="139"/>
        <v>1</v>
      </c>
      <c r="C885" s="20">
        <f>VLOOKUP(A885,'Absorption coefficient'!$C885:$D2718,2,FALSE)</f>
        <v>5.8406500000000001</v>
      </c>
      <c r="D885" s="19">
        <f t="shared" si="130"/>
        <v>0.58406500000000006</v>
      </c>
      <c r="E885" s="19">
        <f t="shared" si="131"/>
        <v>82.633565851115051</v>
      </c>
      <c r="F885" s="19">
        <f t="shared" si="132"/>
        <v>2.2699999999999999E-3</v>
      </c>
      <c r="G885" s="19">
        <f t="shared" si="133"/>
        <v>2.2313561000000002</v>
      </c>
      <c r="H885" s="19">
        <f t="shared" si="134"/>
        <v>0.81747513161895347</v>
      </c>
      <c r="I885" s="19">
        <f t="shared" si="135"/>
        <v>8.1747513161895352E-2</v>
      </c>
      <c r="J885" s="19">
        <f t="shared" si="136"/>
        <v>0.18152824974416398</v>
      </c>
      <c r="K885" s="19">
        <f>VLOOKUP(A885,'Refractive index'!$C$5:$D$1430,2,FALSE)</f>
        <v>1.3488800000000001</v>
      </c>
      <c r="L885" s="19">
        <f>VLOOKUP(A885,'Refractive index'!$G$5:$H$1430,2,FALSE)</f>
        <v>1.31498</v>
      </c>
      <c r="M885" s="19">
        <f t="shared" si="137"/>
        <v>1.316675</v>
      </c>
      <c r="N885">
        <f t="shared" si="138"/>
        <v>6.6908030176678485E-2</v>
      </c>
    </row>
    <row r="886" spans="1:14" x14ac:dyDescent="0.25">
      <c r="A886" s="9">
        <v>1682</v>
      </c>
      <c r="B886">
        <f t="shared" si="139"/>
        <v>1</v>
      </c>
      <c r="C886" s="20">
        <f>VLOOKUP(A886,'Absorption coefficient'!$C886:$D2719,2,FALSE)</f>
        <v>5.8411400000000002</v>
      </c>
      <c r="D886" s="19">
        <f t="shared" si="130"/>
        <v>0.58411400000000002</v>
      </c>
      <c r="E886" s="19">
        <f t="shared" si="131"/>
        <v>82.506384049661762</v>
      </c>
      <c r="F886" s="19">
        <f t="shared" si="132"/>
        <v>2.2699999999999999E-3</v>
      </c>
      <c r="G886" s="19">
        <f t="shared" si="133"/>
        <v>2.2319042000000002</v>
      </c>
      <c r="H886" s="19">
        <f t="shared" si="134"/>
        <v>0.81621343794565027</v>
      </c>
      <c r="I886" s="19">
        <f t="shared" si="135"/>
        <v>8.1621343794565024E-2</v>
      </c>
      <c r="J886" s="19">
        <f t="shared" si="136"/>
        <v>0.1813326299592396</v>
      </c>
      <c r="K886" s="19">
        <f>VLOOKUP(A886,'Refractive index'!$C$5:$D$1430,2,FALSE)</f>
        <v>1.34887</v>
      </c>
      <c r="L886" s="19">
        <f>VLOOKUP(A886,'Refractive index'!$G$5:$H$1430,2,FALSE)</f>
        <v>1.3149599999999999</v>
      </c>
      <c r="M886" s="19">
        <f t="shared" si="137"/>
        <v>1.3166555</v>
      </c>
      <c r="N886">
        <f t="shared" si="138"/>
        <v>6.6820730863489289E-2</v>
      </c>
    </row>
    <row r="887" spans="1:14" x14ac:dyDescent="0.25">
      <c r="A887" s="9">
        <v>1683</v>
      </c>
      <c r="B887">
        <f t="shared" si="139"/>
        <v>1</v>
      </c>
      <c r="C887" s="20">
        <f>VLOOKUP(A887,'Absorption coefficient'!$C887:$D2720,2,FALSE)</f>
        <v>5.8389199999999999</v>
      </c>
      <c r="D887" s="19">
        <f t="shared" si="130"/>
        <v>0.58389199999999997</v>
      </c>
      <c r="E887" s="19">
        <f t="shared" si="131"/>
        <v>82.379473411010295</v>
      </c>
      <c r="F887" s="19">
        <f t="shared" si="132"/>
        <v>2.2699999999999999E-3</v>
      </c>
      <c r="G887" s="19">
        <f t="shared" si="133"/>
        <v>2.2324523000000003</v>
      </c>
      <c r="H887" s="19">
        <f t="shared" si="134"/>
        <v>0.81495443653988131</v>
      </c>
      <c r="I887" s="19">
        <f t="shared" si="135"/>
        <v>8.1495443653988128E-2</v>
      </c>
      <c r="J887" s="19">
        <f t="shared" si="136"/>
        <v>0.18113797513893576</v>
      </c>
      <c r="K887" s="19">
        <f>VLOOKUP(A887,'Refractive index'!$C$5:$D$1430,2,FALSE)</f>
        <v>1.3488599999999999</v>
      </c>
      <c r="L887" s="19">
        <f>VLOOKUP(A887,'Refractive index'!$G$5:$H$1430,2,FALSE)</f>
        <v>1.31494</v>
      </c>
      <c r="M887" s="19">
        <f t="shared" si="137"/>
        <v>1.3166359999999999</v>
      </c>
      <c r="N887">
        <f t="shared" si="138"/>
        <v>6.6733524007455497E-2</v>
      </c>
    </row>
    <row r="888" spans="1:14" x14ac:dyDescent="0.25">
      <c r="A888" s="9">
        <v>1684</v>
      </c>
      <c r="B888">
        <f t="shared" si="139"/>
        <v>1</v>
      </c>
      <c r="C888" s="20">
        <f>VLOOKUP(A888,'Absorption coefficient'!$C888:$D2721,2,FALSE)</f>
        <v>5.8333300000000001</v>
      </c>
      <c r="D888" s="19">
        <f t="shared" si="130"/>
        <v>0.58333299999999999</v>
      </c>
      <c r="E888" s="19">
        <f t="shared" si="131"/>
        <v>82.252833196412979</v>
      </c>
      <c r="F888" s="19">
        <f t="shared" si="132"/>
        <v>2.2699999999999999E-3</v>
      </c>
      <c r="G888" s="19">
        <f t="shared" si="133"/>
        <v>2.2330003999999999</v>
      </c>
      <c r="H888" s="19">
        <f t="shared" si="134"/>
        <v>0.81369812006389197</v>
      </c>
      <c r="I888" s="19">
        <f t="shared" si="135"/>
        <v>8.1369812006389194E-2</v>
      </c>
      <c r="J888" s="19">
        <f t="shared" si="136"/>
        <v>0.18094428183471073</v>
      </c>
      <c r="K888" s="19">
        <f>VLOOKUP(A888,'Refractive index'!$C$5:$D$1430,2,FALSE)</f>
        <v>1.3488500000000001</v>
      </c>
      <c r="L888" s="19">
        <f>VLOOKUP(A888,'Refractive index'!$G$5:$H$1430,2,FALSE)</f>
        <v>1.3149200000000001</v>
      </c>
      <c r="M888" s="19">
        <f t="shared" si="137"/>
        <v>1.3166165000000001</v>
      </c>
      <c r="N888">
        <f t="shared" si="138"/>
        <v>6.664640980986769E-2</v>
      </c>
    </row>
    <row r="889" spans="1:14" x14ac:dyDescent="0.25">
      <c r="A889" s="9">
        <v>1685</v>
      </c>
      <c r="B889">
        <f t="shared" si="139"/>
        <v>1</v>
      </c>
      <c r="C889" s="20">
        <f>VLOOKUP(A889,'Absorption coefficient'!$C889:$D2722,2,FALSE)</f>
        <v>5.8262499999999999</v>
      </c>
      <c r="D889" s="19">
        <f t="shared" si="130"/>
        <v>0.58262499999999995</v>
      </c>
      <c r="E889" s="19">
        <f t="shared" si="131"/>
        <v>82.126462669573485</v>
      </c>
      <c r="F889" s="19">
        <f t="shared" si="132"/>
        <v>2.2699999999999999E-3</v>
      </c>
      <c r="G889" s="19">
        <f t="shared" si="133"/>
        <v>2.2335485000000004</v>
      </c>
      <c r="H889" s="19">
        <f t="shared" si="134"/>
        <v>0.8124444812042827</v>
      </c>
      <c r="I889" s="19">
        <f t="shared" si="135"/>
        <v>8.1244448120428275E-2</v>
      </c>
      <c r="J889" s="19">
        <f t="shared" si="136"/>
        <v>0.18075154658294246</v>
      </c>
      <c r="K889" s="19">
        <f>VLOOKUP(A889,'Refractive index'!$C$5:$D$1430,2,FALSE)</f>
        <v>1.3488500000000001</v>
      </c>
      <c r="L889" s="19">
        <f>VLOOKUP(A889,'Refractive index'!$G$5:$H$1430,2,FALSE)</f>
        <v>1.3149</v>
      </c>
      <c r="M889" s="19">
        <f t="shared" si="137"/>
        <v>1.3165974999999999</v>
      </c>
      <c r="N889">
        <f t="shared" si="138"/>
        <v>6.6559388471383235E-2</v>
      </c>
    </row>
    <row r="890" spans="1:14" x14ac:dyDescent="0.25">
      <c r="A890" s="9">
        <v>1686</v>
      </c>
      <c r="B890">
        <f t="shared" si="139"/>
        <v>1</v>
      </c>
      <c r="C890" s="20">
        <f>VLOOKUP(A890,'Absorption coefficient'!$C890:$D2723,2,FALSE)</f>
        <v>5.8201799999999997</v>
      </c>
      <c r="D890" s="19">
        <f t="shared" si="130"/>
        <v>0.58201799999999992</v>
      </c>
      <c r="E890" s="19">
        <f t="shared" si="131"/>
        <v>82.000361096634123</v>
      </c>
      <c r="F890" s="19">
        <f t="shared" si="132"/>
        <v>2.2699999999999999E-3</v>
      </c>
      <c r="G890" s="19">
        <f t="shared" si="133"/>
        <v>2.2340966</v>
      </c>
      <c r="H890" s="19">
        <f t="shared" si="134"/>
        <v>0.81119351267188211</v>
      </c>
      <c r="I890" s="19">
        <f t="shared" si="135"/>
        <v>8.1119351267188208E-2</v>
      </c>
      <c r="J890" s="19">
        <f t="shared" si="136"/>
        <v>0.18055976590516315</v>
      </c>
      <c r="K890" s="19">
        <f>VLOOKUP(A890,'Refractive index'!$C$5:$D$1430,2,FALSE)</f>
        <v>1.34884</v>
      </c>
      <c r="L890" s="19">
        <f>VLOOKUP(A890,'Refractive index'!$G$5:$H$1430,2,FALSE)</f>
        <v>1.31488</v>
      </c>
      <c r="M890" s="19">
        <f t="shared" si="137"/>
        <v>1.316578</v>
      </c>
      <c r="N890">
        <f t="shared" si="138"/>
        <v>6.6472460192006005E-2</v>
      </c>
    </row>
    <row r="891" spans="1:14" x14ac:dyDescent="0.25">
      <c r="A891" s="9">
        <v>1687</v>
      </c>
      <c r="B891">
        <f t="shared" si="139"/>
        <v>1</v>
      </c>
      <c r="C891" s="20">
        <f>VLOOKUP(A891,'Absorption coefficient'!$C891:$D2724,2,FALSE)</f>
        <v>5.8176199999999998</v>
      </c>
      <c r="D891" s="19">
        <f t="shared" si="130"/>
        <v>0.581762</v>
      </c>
      <c r="E891" s="19">
        <f t="shared" si="131"/>
        <v>81.874527746168397</v>
      </c>
      <c r="F891" s="19">
        <f t="shared" si="132"/>
        <v>2.2699999999999999E-3</v>
      </c>
      <c r="G891" s="19">
        <f t="shared" si="133"/>
        <v>2.2346447</v>
      </c>
      <c r="H891" s="19">
        <f t="shared" si="134"/>
        <v>0.80994520720167273</v>
      </c>
      <c r="I891" s="19">
        <f t="shared" si="135"/>
        <v>8.0994520720167273E-2</v>
      </c>
      <c r="J891" s="19">
        <f t="shared" si="136"/>
        <v>0.18036893630829637</v>
      </c>
      <c r="K891" s="19">
        <f>VLOOKUP(A891,'Refractive index'!$C$5:$D$1430,2,FALSE)</f>
        <v>1.34883</v>
      </c>
      <c r="L891" s="19">
        <f>VLOOKUP(A891,'Refractive index'!$G$5:$H$1430,2,FALSE)</f>
        <v>1.31487</v>
      </c>
      <c r="M891" s="19">
        <f t="shared" si="137"/>
        <v>1.316568</v>
      </c>
      <c r="N891">
        <f t="shared" si="138"/>
        <v>6.6385625171070439E-2</v>
      </c>
    </row>
    <row r="892" spans="1:14" x14ac:dyDescent="0.25">
      <c r="A892" s="9">
        <v>1688</v>
      </c>
      <c r="B892">
        <f t="shared" si="139"/>
        <v>1</v>
      </c>
      <c r="C892" s="20">
        <f>VLOOKUP(A892,'Absorption coefficient'!$C892:$D2725,2,FALSE)</f>
        <v>5.8210800000000003</v>
      </c>
      <c r="D892" s="19">
        <f t="shared" si="130"/>
        <v>0.58210800000000007</v>
      </c>
      <c r="E892" s="19">
        <f t="shared" si="131"/>
        <v>81.748961889170872</v>
      </c>
      <c r="F892" s="19">
        <f t="shared" si="132"/>
        <v>2.2699999999999999E-3</v>
      </c>
      <c r="G892" s="19">
        <f t="shared" si="133"/>
        <v>2.2351928000000001</v>
      </c>
      <c r="H892" s="19">
        <f t="shared" si="134"/>
        <v>0.80869955755269152</v>
      </c>
      <c r="I892" s="19">
        <f t="shared" si="135"/>
        <v>8.0869955755269146E-2</v>
      </c>
      <c r="J892" s="19">
        <f t="shared" si="136"/>
        <v>0.18017905428489306</v>
      </c>
      <c r="K892" s="19">
        <f>VLOOKUP(A892,'Refractive index'!$C$5:$D$1430,2,FALSE)</f>
        <v>1.3488199999999999</v>
      </c>
      <c r="L892" s="19">
        <f>VLOOKUP(A892,'Refractive index'!$G$5:$H$1430,2,FALSE)</f>
        <v>1.3148500000000001</v>
      </c>
      <c r="M892" s="19">
        <f t="shared" si="137"/>
        <v>1.3165485000000001</v>
      </c>
      <c r="N892">
        <f t="shared" si="138"/>
        <v>6.6298883607223608E-2</v>
      </c>
    </row>
    <row r="893" spans="1:14" x14ac:dyDescent="0.25">
      <c r="A893" s="9">
        <v>1689</v>
      </c>
      <c r="B893">
        <f t="shared" si="139"/>
        <v>1</v>
      </c>
      <c r="C893" s="20">
        <f>VLOOKUP(A893,'Absorption coefficient'!$C893:$D2726,2,FALSE)</f>
        <v>5.8330599999999997</v>
      </c>
      <c r="D893" s="19">
        <f t="shared" si="130"/>
        <v>0.58330599999999999</v>
      </c>
      <c r="E893" s="19">
        <f t="shared" si="131"/>
        <v>81.623662799047949</v>
      </c>
      <c r="F893" s="19">
        <f t="shared" si="132"/>
        <v>2.2699999999999999E-3</v>
      </c>
      <c r="G893" s="19">
        <f t="shared" si="133"/>
        <v>2.2357409000000001</v>
      </c>
      <c r="H893" s="19">
        <f t="shared" si="134"/>
        <v>0.80745655650793613</v>
      </c>
      <c r="I893" s="19">
        <f t="shared" si="135"/>
        <v>8.0745655650793613E-2</v>
      </c>
      <c r="J893" s="19">
        <f t="shared" si="136"/>
        <v>0.17999011631336848</v>
      </c>
      <c r="K893" s="19">
        <f>VLOOKUP(A893,'Refractive index'!$C$5:$D$1430,2,FALSE)</f>
        <v>1.3488100000000001</v>
      </c>
      <c r="L893" s="19">
        <f>VLOOKUP(A893,'Refractive index'!$G$5:$H$1430,2,FALSE)</f>
        <v>1.3148299999999999</v>
      </c>
      <c r="M893" s="19">
        <f t="shared" si="137"/>
        <v>1.3165290000000001</v>
      </c>
      <c r="N893">
        <f t="shared" si="138"/>
        <v>6.6212235698408076E-2</v>
      </c>
    </row>
    <row r="894" spans="1:14" x14ac:dyDescent="0.25">
      <c r="A894" s="9">
        <v>1690</v>
      </c>
      <c r="B894">
        <f t="shared" si="139"/>
        <v>1</v>
      </c>
      <c r="C894" s="20">
        <f>VLOOKUP(A894,'Absorption coefficient'!$C894:$D2727,2,FALSE)</f>
        <v>5.8529299999999997</v>
      </c>
      <c r="D894" s="19">
        <f t="shared" si="130"/>
        <v>0.58529299999999995</v>
      </c>
      <c r="E894" s="19">
        <f t="shared" si="131"/>
        <v>81.498629751607695</v>
      </c>
      <c r="F894" s="19">
        <f t="shared" si="132"/>
        <v>2.2699999999999999E-3</v>
      </c>
      <c r="G894" s="19">
        <f t="shared" si="133"/>
        <v>2.2362890000000002</v>
      </c>
      <c r="H894" s="19">
        <f t="shared" si="134"/>
        <v>0.80621619687426682</v>
      </c>
      <c r="I894" s="19">
        <f t="shared" si="135"/>
        <v>8.0621619687426677E-2</v>
      </c>
      <c r="J894" s="19">
        <f t="shared" si="136"/>
        <v>0.17980211885823777</v>
      </c>
      <c r="K894" s="19">
        <f>VLOOKUP(A894,'Refractive index'!$C$5:$D$1430,2,FALSE)</f>
        <v>1.3488100000000001</v>
      </c>
      <c r="L894" s="19">
        <f>VLOOKUP(A894,'Refractive index'!$G$5:$H$1430,2,FALSE)</f>
        <v>1.3148</v>
      </c>
      <c r="M894" s="19">
        <f t="shared" si="137"/>
        <v>1.3165005000000001</v>
      </c>
      <c r="N894">
        <f t="shared" si="138"/>
        <v>6.6125681641844347E-2</v>
      </c>
    </row>
    <row r="895" spans="1:14" x14ac:dyDescent="0.25">
      <c r="A895" s="9">
        <v>1691</v>
      </c>
      <c r="B895">
        <f t="shared" si="139"/>
        <v>1</v>
      </c>
      <c r="C895" s="20">
        <f>VLOOKUP(A895,'Absorption coefficient'!$C895:$D2728,2,FALSE)</f>
        <v>5.8703599999999998</v>
      </c>
      <c r="D895" s="19">
        <f t="shared" si="130"/>
        <v>0.587036</v>
      </c>
      <c r="E895" s="19">
        <f t="shared" si="131"/>
        <v>81.373862025051551</v>
      </c>
      <c r="F895" s="19">
        <f t="shared" si="132"/>
        <v>2.2699999999999999E-3</v>
      </c>
      <c r="G895" s="19">
        <f t="shared" si="133"/>
        <v>2.2368371000000002</v>
      </c>
      <c r="H895" s="19">
        <f t="shared" si="134"/>
        <v>0.8049784714823206</v>
      </c>
      <c r="I895" s="19">
        <f t="shared" si="135"/>
        <v>8.0497847148232063E-2</v>
      </c>
      <c r="J895" s="19">
        <f t="shared" si="136"/>
        <v>0.1796150583703538</v>
      </c>
      <c r="K895" s="19">
        <f>VLOOKUP(A895,'Refractive index'!$C$5:$D$1430,2,FALSE)</f>
        <v>1.3488</v>
      </c>
      <c r="L895" s="19">
        <f>VLOOKUP(A895,'Refractive index'!$G$5:$H$1430,2,FALSE)</f>
        <v>1.3147599999999999</v>
      </c>
      <c r="M895" s="19">
        <f t="shared" si="137"/>
        <v>1.316462</v>
      </c>
      <c r="N895">
        <f t="shared" si="138"/>
        <v>6.6039221634014544E-2</v>
      </c>
    </row>
    <row r="896" spans="1:14" x14ac:dyDescent="0.25">
      <c r="A896" s="9">
        <v>1692</v>
      </c>
      <c r="B896">
        <f t="shared" si="139"/>
        <v>1</v>
      </c>
      <c r="C896" s="20">
        <f>VLOOKUP(A896,'Absorption coefficient'!$C896:$D2729,2,FALSE)</f>
        <v>5.8831499999999997</v>
      </c>
      <c r="D896" s="19">
        <f t="shared" si="130"/>
        <v>0.58831499999999992</v>
      </c>
      <c r="E896" s="19">
        <f t="shared" si="131"/>
        <v>81.249358899963823</v>
      </c>
      <c r="F896" s="19">
        <f t="shared" si="132"/>
        <v>2.2699999999999999E-3</v>
      </c>
      <c r="G896" s="19">
        <f t="shared" si="133"/>
        <v>2.2373852000000003</v>
      </c>
      <c r="H896" s="19">
        <f t="shared" si="134"/>
        <v>0.80374337318640965</v>
      </c>
      <c r="I896" s="19">
        <f t="shared" si="135"/>
        <v>8.0374337318640965E-2</v>
      </c>
      <c r="J896" s="19">
        <f t="shared" si="136"/>
        <v>0.17942893128714354</v>
      </c>
      <c r="K896" s="19">
        <f>VLOOKUP(A896,'Refractive index'!$C$5:$D$1430,2,FALSE)</f>
        <v>1.3487899999999999</v>
      </c>
      <c r="L896" s="19">
        <f>VLOOKUP(A896,'Refractive index'!$G$5:$H$1430,2,FALSE)</f>
        <v>1.3147200000000001</v>
      </c>
      <c r="M896" s="19">
        <f t="shared" si="137"/>
        <v>1.3164235000000002</v>
      </c>
      <c r="N896">
        <f t="shared" si="138"/>
        <v>6.5952855870644839E-2</v>
      </c>
    </row>
    <row r="897" spans="1:14" x14ac:dyDescent="0.25">
      <c r="A897" s="9">
        <v>1693</v>
      </c>
      <c r="B897">
        <f t="shared" si="139"/>
        <v>1</v>
      </c>
      <c r="C897" s="20">
        <f>VLOOKUP(A897,'Absorption coefficient'!$C897:$D2730,2,FALSE)</f>
        <v>5.8918999999999997</v>
      </c>
      <c r="D897" s="19">
        <f t="shared" si="130"/>
        <v>0.58918999999999999</v>
      </c>
      <c r="E897" s="19">
        <f t="shared" si="131"/>
        <v>81.125119659303678</v>
      </c>
      <c r="F897" s="19">
        <f t="shared" si="132"/>
        <v>2.2699999999999999E-3</v>
      </c>
      <c r="G897" s="19">
        <f t="shared" si="133"/>
        <v>2.2379332999999999</v>
      </c>
      <c r="H897" s="19">
        <f t="shared" si="134"/>
        <v>0.80251089486443994</v>
      </c>
      <c r="I897" s="19">
        <f t="shared" si="135"/>
        <v>8.0251089486443994E-2</v>
      </c>
      <c r="J897" s="19">
        <f t="shared" si="136"/>
        <v>0.17924373403284466</v>
      </c>
      <c r="K897" s="19">
        <f>VLOOKUP(A897,'Refractive index'!$C$5:$D$1430,2,FALSE)</f>
        <v>1.3487800000000001</v>
      </c>
      <c r="L897" s="19">
        <f>VLOOKUP(A897,'Refractive index'!$G$5:$H$1430,2,FALSE)</f>
        <v>1.3146800000000001</v>
      </c>
      <c r="M897" s="19">
        <f t="shared" si="137"/>
        <v>1.3163850000000001</v>
      </c>
      <c r="N897">
        <f t="shared" si="138"/>
        <v>6.586658454668981E-2</v>
      </c>
    </row>
    <row r="898" spans="1:14" x14ac:dyDescent="0.25">
      <c r="A898" s="9">
        <v>1694</v>
      </c>
      <c r="B898">
        <f t="shared" si="139"/>
        <v>1</v>
      </c>
      <c r="C898" s="20">
        <f>VLOOKUP(A898,'Absorption coefficient'!$C898:$D2731,2,FALSE)</f>
        <v>5.8972199999999999</v>
      </c>
      <c r="D898" s="19">
        <f t="shared" si="130"/>
        <v>0.58972199999999997</v>
      </c>
      <c r="E898" s="19">
        <f t="shared" si="131"/>
        <v>81.001143588395706</v>
      </c>
      <c r="F898" s="19">
        <f t="shared" si="132"/>
        <v>2.2699999999999999E-3</v>
      </c>
      <c r="G898" s="19">
        <f t="shared" si="133"/>
        <v>2.2384814000000004</v>
      </c>
      <c r="H898" s="19">
        <f t="shared" si="134"/>
        <v>0.80128102941781909</v>
      </c>
      <c r="I898" s="19">
        <f t="shared" si="135"/>
        <v>8.0128102941781909E-2</v>
      </c>
      <c r="J898" s="19">
        <f t="shared" si="136"/>
        <v>0.17905946301874209</v>
      </c>
      <c r="K898" s="19">
        <f>VLOOKUP(A898,'Refractive index'!$C$5:$D$1430,2,FALSE)</f>
        <v>1.3487800000000001</v>
      </c>
      <c r="L898" s="19">
        <f>VLOOKUP(A898,'Refractive index'!$G$5:$H$1430,2,FALSE)</f>
        <v>1.31464</v>
      </c>
      <c r="M898" s="19">
        <f t="shared" si="137"/>
        <v>1.3163469999999999</v>
      </c>
      <c r="N898">
        <f t="shared" si="138"/>
        <v>6.5780407856315948E-2</v>
      </c>
    </row>
    <row r="899" spans="1:14" x14ac:dyDescent="0.25">
      <c r="A899" s="9">
        <v>1695</v>
      </c>
      <c r="B899">
        <f t="shared" si="139"/>
        <v>1</v>
      </c>
      <c r="C899" s="20">
        <f>VLOOKUP(A899,'Absorption coefficient'!$C899:$D2732,2,FALSE)</f>
        <v>5.8997299999999999</v>
      </c>
      <c r="D899" s="19">
        <f t="shared" si="130"/>
        <v>0.58997299999999997</v>
      </c>
      <c r="E899" s="19">
        <f t="shared" si="131"/>
        <v>80.877429974919082</v>
      </c>
      <c r="F899" s="19">
        <f t="shared" si="132"/>
        <v>2.2699999999999999E-3</v>
      </c>
      <c r="G899" s="19">
        <f t="shared" si="133"/>
        <v>2.2390295</v>
      </c>
      <c r="H899" s="19">
        <f t="shared" si="134"/>
        <v>0.80005376977134701</v>
      </c>
      <c r="I899" s="19">
        <f t="shared" si="135"/>
        <v>8.0005376977134696E-2</v>
      </c>
      <c r="J899" s="19">
        <f t="shared" si="136"/>
        <v>0.17887611464340542</v>
      </c>
      <c r="K899" s="19">
        <f>VLOOKUP(A899,'Refractive index'!$C$5:$D$1430,2,FALSE)</f>
        <v>1.34877</v>
      </c>
      <c r="L899" s="19">
        <f>VLOOKUP(A899,'Refractive index'!$G$5:$H$1430,2,FALSE)</f>
        <v>1.3146</v>
      </c>
      <c r="M899" s="19">
        <f t="shared" si="137"/>
        <v>1.3163084999999999</v>
      </c>
      <c r="N899">
        <f t="shared" si="138"/>
        <v>6.5694325992883884E-2</v>
      </c>
    </row>
    <row r="900" spans="1:14" x14ac:dyDescent="0.25">
      <c r="A900" s="9">
        <v>1696</v>
      </c>
      <c r="B900">
        <f t="shared" si="139"/>
        <v>1</v>
      </c>
      <c r="C900" s="20">
        <f>VLOOKUP(A900,'Absorption coefficient'!$C900:$D2733,2,FALSE)</f>
        <v>5.9000300000000001</v>
      </c>
      <c r="D900" s="19">
        <f t="shared" si="130"/>
        <v>0.59000300000000006</v>
      </c>
      <c r="E900" s="19">
        <f t="shared" si="131"/>
        <v>80.753978108900782</v>
      </c>
      <c r="F900" s="19">
        <f t="shared" si="132"/>
        <v>2.2699999999999999E-3</v>
      </c>
      <c r="G900" s="19">
        <f t="shared" si="133"/>
        <v>2.2395776000000001</v>
      </c>
      <c r="H900" s="19">
        <f t="shared" si="134"/>
        <v>0.79882910887314929</v>
      </c>
      <c r="I900" s="19">
        <f t="shared" si="135"/>
        <v>7.9882910887314931E-2</v>
      </c>
      <c r="J900" s="19">
        <f t="shared" si="136"/>
        <v>0.17869368529292534</v>
      </c>
      <c r="K900" s="19">
        <f>VLOOKUP(A900,'Refractive index'!$C$5:$D$1430,2,FALSE)</f>
        <v>1.34876</v>
      </c>
      <c r="L900" s="19">
        <f>VLOOKUP(A900,'Refractive index'!$G$5:$H$1430,2,FALSE)</f>
        <v>1.31457</v>
      </c>
      <c r="M900" s="19">
        <f t="shared" si="137"/>
        <v>1.3162795</v>
      </c>
      <c r="N900">
        <f t="shared" si="138"/>
        <v>6.5608339148934283E-2</v>
      </c>
    </row>
    <row r="901" spans="1:14" x14ac:dyDescent="0.25">
      <c r="A901" s="9">
        <v>1697</v>
      </c>
      <c r="B901">
        <f t="shared" si="139"/>
        <v>1</v>
      </c>
      <c r="C901" s="20">
        <f>VLOOKUP(A901,'Absorption coefficient'!$C901:$D2734,2,FALSE)</f>
        <v>5.8987400000000001</v>
      </c>
      <c r="D901" s="19">
        <f t="shared" ref="D901:D954" si="140">C901/10</f>
        <v>0.58987400000000001</v>
      </c>
      <c r="E901" s="19">
        <f t="shared" ref="E901:E954" si="141">18680000000*A901^-2.59</f>
        <v>80.630787282705043</v>
      </c>
      <c r="F901" s="19">
        <f t="shared" ref="F901:F954" si="142">$B$2*0.00227</f>
        <v>2.2699999999999999E-3</v>
      </c>
      <c r="G901" s="19">
        <f t="shared" ref="G901:G954" si="143">1.31+0.0005481*A901</f>
        <v>2.2401257000000001</v>
      </c>
      <c r="H901" s="19">
        <f t="shared" ref="H901:H954" si="144">(E901/0.227)*F901*((1-F901)^(G901+1))/(1+F901*(G901-1))^(G901-1)</f>
        <v>0.79760703969457281</v>
      </c>
      <c r="I901" s="19">
        <f t="shared" ref="I901:I954" si="145">H901/10</f>
        <v>7.9760703969457281E-2</v>
      </c>
      <c r="J901" s="19">
        <f t="shared" ref="J901:J954" si="146">1.094*((1-0.3516)/(1+EXP(0.0053*(A901-1555.497387)))+0.3516)-0.0005653*((1-0.1933)/(1+EXP(0.0053*(A901-1555.497387)))+0.1933)*A901</f>
        <v>0.17851217134114944</v>
      </c>
      <c r="K901" s="19">
        <f>VLOOKUP(A901,'Refractive index'!$C$5:$D$1430,2,FALSE)</f>
        <v>1.3487499999999999</v>
      </c>
      <c r="L901" s="19">
        <f>VLOOKUP(A901,'Refractive index'!$G$5:$H$1430,2,FALSE)</f>
        <v>1.3145500000000001</v>
      </c>
      <c r="M901" s="19">
        <f t="shared" ref="M901:M954" si="147">L901+(K901-L901)*(B901/20)</f>
        <v>1.3162600000000002</v>
      </c>
      <c r="N901">
        <f t="shared" ref="N901:N954" si="148">I901*(1-J901)</f>
        <v>6.5522447516170826E-2</v>
      </c>
    </row>
    <row r="902" spans="1:14" x14ac:dyDescent="0.25">
      <c r="A902" s="9">
        <v>1698</v>
      </c>
      <c r="B902">
        <f t="shared" si="139"/>
        <v>1</v>
      </c>
      <c r="C902" s="20">
        <f>VLOOKUP(A902,'Absorption coefficient'!$C902:$D2735,2,FALSE)</f>
        <v>5.8964699999999999</v>
      </c>
      <c r="D902" s="19">
        <f t="shared" si="140"/>
        <v>0.58964700000000003</v>
      </c>
      <c r="E902" s="19">
        <f t="shared" si="141"/>
        <v>80.507856791024537</v>
      </c>
      <c r="F902" s="19">
        <f t="shared" si="142"/>
        <v>2.2699999999999999E-3</v>
      </c>
      <c r="G902" s="19">
        <f t="shared" si="143"/>
        <v>2.2406738000000002</v>
      </c>
      <c r="H902" s="19">
        <f t="shared" si="144"/>
        <v>0.79638755523009752</v>
      </c>
      <c r="I902" s="19">
        <f t="shared" si="145"/>
        <v>7.9638755523009752E-2</v>
      </c>
      <c r="J902" s="19">
        <f t="shared" si="146"/>
        <v>0.1783315691499201</v>
      </c>
      <c r="K902" s="19">
        <f>VLOOKUP(A902,'Refractive index'!$C$5:$D$1430,2,FALSE)</f>
        <v>1.34874</v>
      </c>
      <c r="L902" s="19">
        <f>VLOOKUP(A902,'Refractive index'!$G$5:$H$1430,2,FALSE)</f>
        <v>1.31453</v>
      </c>
      <c r="M902" s="19">
        <f t="shared" si="147"/>
        <v>1.3162404999999999</v>
      </c>
      <c r="N902">
        <f t="shared" si="148"/>
        <v>6.5436651285444555E-2</v>
      </c>
    </row>
    <row r="903" spans="1:14" x14ac:dyDescent="0.25">
      <c r="A903" s="9">
        <v>1699</v>
      </c>
      <c r="B903">
        <f t="shared" ref="B903:B954" si="149">$B$2</f>
        <v>1</v>
      </c>
      <c r="C903" s="20">
        <f>VLOOKUP(A903,'Absorption coefficient'!$C903:$D2736,2,FALSE)</f>
        <v>5.8938199999999998</v>
      </c>
      <c r="D903" s="19">
        <f t="shared" si="140"/>
        <v>0.58938199999999996</v>
      </c>
      <c r="E903" s="19">
        <f t="shared" si="141"/>
        <v>80.385185930871231</v>
      </c>
      <c r="F903" s="19">
        <f t="shared" si="142"/>
        <v>2.2699999999999999E-3</v>
      </c>
      <c r="G903" s="19">
        <f t="shared" si="143"/>
        <v>2.2412219000000002</v>
      </c>
      <c r="H903" s="19">
        <f t="shared" si="144"/>
        <v>0.79517064849724539</v>
      </c>
      <c r="I903" s="19">
        <f t="shared" si="145"/>
        <v>7.9517064849724539E-2</v>
      </c>
      <c r="J903" s="19">
        <f t="shared" si="146"/>
        <v>0.17815187506930946</v>
      </c>
      <c r="K903" s="19">
        <f>VLOOKUP(A903,'Refractive index'!$C$5:$D$1430,2,FALSE)</f>
        <v>1.34874</v>
      </c>
      <c r="L903" s="19">
        <f>VLOOKUP(A903,'Refractive index'!$G$5:$H$1430,2,FALSE)</f>
        <v>1.3145100000000001</v>
      </c>
      <c r="M903" s="19">
        <f t="shared" si="147"/>
        <v>1.3162215000000002</v>
      </c>
      <c r="N903">
        <f t="shared" si="148"/>
        <v>6.5350950646738237E-2</v>
      </c>
    </row>
    <row r="904" spans="1:14" x14ac:dyDescent="0.25">
      <c r="A904" s="9">
        <v>1700</v>
      </c>
      <c r="B904">
        <f t="shared" si="149"/>
        <v>1</v>
      </c>
      <c r="C904" s="20">
        <f>VLOOKUP(A904,'Absorption coefficient'!$C904:$D2737,2,FALSE)</f>
        <v>5.8914099999999996</v>
      </c>
      <c r="D904" s="19">
        <f t="shared" si="140"/>
        <v>0.58914099999999991</v>
      </c>
      <c r="E904" s="19">
        <f t="shared" si="141"/>
        <v>80.262774001568417</v>
      </c>
      <c r="F904" s="19">
        <f t="shared" si="142"/>
        <v>2.2699999999999999E-3</v>
      </c>
      <c r="G904" s="19">
        <f t="shared" si="143"/>
        <v>2.2417700000000003</v>
      </c>
      <c r="H904" s="19">
        <f t="shared" si="144"/>
        <v>0.79395631253650256</v>
      </c>
      <c r="I904" s="19">
        <f t="shared" si="145"/>
        <v>7.9395631253650262E-2</v>
      </c>
      <c r="J904" s="19">
        <f t="shared" si="146"/>
        <v>0.17797308543785706</v>
      </c>
      <c r="K904" s="19">
        <f>VLOOKUP(A904,'Refractive index'!$C$5:$D$1430,2,FALSE)</f>
        <v>1.34873</v>
      </c>
      <c r="L904" s="19">
        <f>VLOOKUP(A904,'Refractive index'!$G$5:$H$1430,2,FALSE)</f>
        <v>1.3145</v>
      </c>
      <c r="M904" s="19">
        <f t="shared" si="147"/>
        <v>1.3162115000000001</v>
      </c>
      <c r="N904">
        <f t="shared" si="148"/>
        <v>6.5265345789151774E-2</v>
      </c>
    </row>
    <row r="905" spans="1:14" x14ac:dyDescent="0.25">
      <c r="A905" s="9">
        <v>1701</v>
      </c>
      <c r="B905">
        <f t="shared" si="149"/>
        <v>1</v>
      </c>
      <c r="C905" s="20">
        <f>VLOOKUP(A905,'Absorption coefficient'!$C905:$D2738,2,FALSE)</f>
        <v>5.8898799999999998</v>
      </c>
      <c r="D905" s="19">
        <f t="shared" si="140"/>
        <v>0.58898799999999996</v>
      </c>
      <c r="E905" s="19">
        <f t="shared" si="141"/>
        <v>80.140620304739585</v>
      </c>
      <c r="F905" s="19">
        <f t="shared" si="142"/>
        <v>2.2699999999999999E-3</v>
      </c>
      <c r="G905" s="19">
        <f t="shared" si="143"/>
        <v>2.2423181000000003</v>
      </c>
      <c r="H905" s="19">
        <f t="shared" si="144"/>
        <v>0.79274454041120623</v>
      </c>
      <c r="I905" s="19">
        <f t="shared" si="145"/>
        <v>7.9274454041120629E-2</v>
      </c>
      <c r="J905" s="19">
        <f t="shared" si="146"/>
        <v>0.17779519658280463</v>
      </c>
      <c r="K905" s="19">
        <f>VLOOKUP(A905,'Refractive index'!$C$5:$D$1430,2,FALSE)</f>
        <v>1.3487199999999999</v>
      </c>
      <c r="L905" s="19">
        <f>VLOOKUP(A905,'Refractive index'!$G$5:$H$1430,2,FALSE)</f>
        <v>1.3144899999999999</v>
      </c>
      <c r="M905" s="19">
        <f t="shared" si="147"/>
        <v>1.3162015</v>
      </c>
      <c r="N905">
        <f t="shared" si="148"/>
        <v>6.517983690088508E-2</v>
      </c>
    </row>
    <row r="906" spans="1:14" x14ac:dyDescent="0.25">
      <c r="A906" s="9">
        <v>1702</v>
      </c>
      <c r="B906">
        <f t="shared" si="149"/>
        <v>1</v>
      </c>
      <c r="C906" s="20">
        <f>VLOOKUP(A906,'Absorption coefficient'!$C906:$D2739,2,FALSE)</f>
        <v>5.8899699999999999</v>
      </c>
      <c r="D906" s="19">
        <f t="shared" si="140"/>
        <v>0.58899699999999999</v>
      </c>
      <c r="E906" s="19">
        <f t="shared" si="141"/>
        <v>80.018724144302297</v>
      </c>
      <c r="F906" s="19">
        <f t="shared" si="142"/>
        <v>2.2699999999999999E-3</v>
      </c>
      <c r="G906" s="19">
        <f t="shared" si="143"/>
        <v>2.2428661999999999</v>
      </c>
      <c r="H906" s="19">
        <f t="shared" si="144"/>
        <v>0.79153532520748693</v>
      </c>
      <c r="I906" s="19">
        <f t="shared" si="145"/>
        <v>7.9153532520748693E-2</v>
      </c>
      <c r="J906" s="19">
        <f t="shared" si="146"/>
        <v>0.17761820482033208</v>
      </c>
      <c r="K906" s="19">
        <f>VLOOKUP(A906,'Refractive index'!$C$5:$D$1430,2,FALSE)</f>
        <v>1.3487100000000001</v>
      </c>
      <c r="L906" s="19">
        <f>VLOOKUP(A906,'Refractive index'!$G$5:$H$1430,2,FALSE)</f>
        <v>1.31447</v>
      </c>
      <c r="M906" s="19">
        <f t="shared" si="147"/>
        <v>1.316182</v>
      </c>
      <c r="N906">
        <f t="shared" si="148"/>
        <v>6.5094424169225534E-2</v>
      </c>
    </row>
    <row r="907" spans="1:14" x14ac:dyDescent="0.25">
      <c r="A907" s="9">
        <v>1703</v>
      </c>
      <c r="B907">
        <f t="shared" si="149"/>
        <v>1</v>
      </c>
      <c r="C907" s="20">
        <f>VLOOKUP(A907,'Absorption coefficient'!$C907:$D2740,2,FALSE)</f>
        <v>5.8924799999999999</v>
      </c>
      <c r="D907" s="19">
        <f t="shared" si="140"/>
        <v>0.58924799999999999</v>
      </c>
      <c r="E907" s="19">
        <f t="shared" si="141"/>
        <v>79.897084826457274</v>
      </c>
      <c r="F907" s="19">
        <f t="shared" si="142"/>
        <v>2.2699999999999999E-3</v>
      </c>
      <c r="G907" s="19">
        <f t="shared" si="143"/>
        <v>2.2434143</v>
      </c>
      <c r="H907" s="19">
        <f t="shared" si="144"/>
        <v>0.79032866003415714</v>
      </c>
      <c r="I907" s="19">
        <f t="shared" si="145"/>
        <v>7.9032866003415719E-2</v>
      </c>
      <c r="J907" s="19">
        <f t="shared" si="146"/>
        <v>0.17744210645579389</v>
      </c>
      <c r="K907" s="19">
        <f>VLOOKUP(A907,'Refractive index'!$C$5:$D$1430,2,FALSE)</f>
        <v>1.3487100000000001</v>
      </c>
      <c r="L907" s="19">
        <f>VLOOKUP(A907,'Refractive index'!$G$5:$H$1430,2,FALSE)</f>
        <v>1.3144499999999999</v>
      </c>
      <c r="M907" s="19">
        <f t="shared" si="147"/>
        <v>1.316163</v>
      </c>
      <c r="N907">
        <f t="shared" si="148"/>
        <v>6.5009107780531136E-2</v>
      </c>
    </row>
    <row r="908" spans="1:14" x14ac:dyDescent="0.25">
      <c r="A908" s="9">
        <v>1704</v>
      </c>
      <c r="B908">
        <f t="shared" si="149"/>
        <v>1</v>
      </c>
      <c r="C908" s="20">
        <f>VLOOKUP(A908,'Absorption coefficient'!$C908:$D2741,2,FALSE)</f>
        <v>5.8981700000000004</v>
      </c>
      <c r="D908" s="19">
        <f t="shared" si="140"/>
        <v>0.58981700000000004</v>
      </c>
      <c r="E908" s="19">
        <f t="shared" si="141"/>
        <v>79.775701659679811</v>
      </c>
      <c r="F908" s="19">
        <f t="shared" si="142"/>
        <v>2.2699999999999999E-3</v>
      </c>
      <c r="G908" s="19">
        <f t="shared" si="143"/>
        <v>2.2439624</v>
      </c>
      <c r="H908" s="19">
        <f t="shared" si="144"/>
        <v>0.78912453802262839</v>
      </c>
      <c r="I908" s="19">
        <f t="shared" si="145"/>
        <v>7.8912453802262833E-2</v>
      </c>
      <c r="J908" s="19">
        <f t="shared" si="146"/>
        <v>0.17726689778395344</v>
      </c>
      <c r="K908" s="19">
        <f>VLOOKUP(A908,'Refractive index'!$C$5:$D$1430,2,FALSE)</f>
        <v>1.3487</v>
      </c>
      <c r="L908" s="19">
        <f>VLOOKUP(A908,'Refractive index'!$G$5:$H$1430,2,FALSE)</f>
        <v>1.31443</v>
      </c>
      <c r="M908" s="19">
        <f t="shared" si="147"/>
        <v>1.3161434999999999</v>
      </c>
      <c r="N908">
        <f t="shared" si="148"/>
        <v>6.4923887920216153E-2</v>
      </c>
    </row>
    <row r="909" spans="1:14" x14ac:dyDescent="0.25">
      <c r="A909" s="9">
        <v>1705</v>
      </c>
      <c r="B909">
        <f t="shared" si="149"/>
        <v>1</v>
      </c>
      <c r="C909" s="20">
        <f>VLOOKUP(A909,'Absorption coefficient'!$C909:$D2742,2,FALSE)</f>
        <v>5.9078400000000002</v>
      </c>
      <c r="D909" s="19">
        <f t="shared" si="140"/>
        <v>0.59078399999999998</v>
      </c>
      <c r="E909" s="19">
        <f t="shared" si="141"/>
        <v>79.654573954712191</v>
      </c>
      <c r="F909" s="19">
        <f t="shared" si="142"/>
        <v>2.2699999999999999E-3</v>
      </c>
      <c r="G909" s="19">
        <f t="shared" si="143"/>
        <v>2.2445105000000001</v>
      </c>
      <c r="H909" s="19">
        <f t="shared" si="144"/>
        <v>0.7879229523268344</v>
      </c>
      <c r="I909" s="19">
        <f t="shared" si="145"/>
        <v>7.879229523268344E-2</v>
      </c>
      <c r="J909" s="19">
        <f t="shared" si="146"/>
        <v>0.17709257508921872</v>
      </c>
      <c r="K909" s="19">
        <f>VLOOKUP(A909,'Refractive index'!$C$5:$D$1430,2,FALSE)</f>
        <v>1.3486899999999999</v>
      </c>
      <c r="L909" s="19">
        <f>VLOOKUP(A909,'Refractive index'!$G$5:$H$1430,2,FALSE)</f>
        <v>1.3144</v>
      </c>
      <c r="M909" s="19">
        <f t="shared" si="147"/>
        <v>1.3161145000000001</v>
      </c>
      <c r="N909">
        <f t="shared" si="148"/>
        <v>6.4838764772737562E-2</v>
      </c>
    </row>
    <row r="910" spans="1:14" x14ac:dyDescent="0.25">
      <c r="A910" s="9">
        <v>1706</v>
      </c>
      <c r="B910">
        <f t="shared" si="149"/>
        <v>1</v>
      </c>
      <c r="C910" s="20">
        <f>VLOOKUP(A910,'Absorption coefficient'!$C910:$D2743,2,FALSE)</f>
        <v>5.92225</v>
      </c>
      <c r="D910" s="19">
        <f t="shared" si="140"/>
        <v>0.592225</v>
      </c>
      <c r="E910" s="19">
        <f t="shared" si="141"/>
        <v>79.533701024553352</v>
      </c>
      <c r="F910" s="19">
        <f t="shared" si="142"/>
        <v>2.2699999999999999E-3</v>
      </c>
      <c r="G910" s="19">
        <f t="shared" si="143"/>
        <v>2.2450586000000001</v>
      </c>
      <c r="H910" s="19">
        <f t="shared" si="144"/>
        <v>0.78672389612312899</v>
      </c>
      <c r="I910" s="19">
        <f t="shared" si="145"/>
        <v>7.8672389612312904E-2</v>
      </c>
      <c r="J910" s="19">
        <f t="shared" si="146"/>
        <v>0.17691913464587639</v>
      </c>
      <c r="K910" s="19">
        <f>VLOOKUP(A910,'Refractive index'!$C$5:$D$1430,2,FALSE)</f>
        <v>1.3486800000000001</v>
      </c>
      <c r="L910" s="19">
        <f>VLOOKUP(A910,'Refractive index'!$G$5:$H$1430,2,FALSE)</f>
        <v>1.31436</v>
      </c>
      <c r="M910" s="19">
        <f t="shared" si="147"/>
        <v>1.316076</v>
      </c>
      <c r="N910">
        <f t="shared" si="148"/>
        <v>6.4753738521579271E-2</v>
      </c>
    </row>
    <row r="911" spans="1:14" x14ac:dyDescent="0.25">
      <c r="A911" s="9">
        <v>1707</v>
      </c>
      <c r="B911">
        <f t="shared" si="149"/>
        <v>1</v>
      </c>
      <c r="C911" s="20">
        <f>VLOOKUP(A911,'Absorption coefficient'!$C911:$D2744,2,FALSE)</f>
        <v>5.9417099999999996</v>
      </c>
      <c r="D911" s="19">
        <f t="shared" si="140"/>
        <v>0.594171</v>
      </c>
      <c r="E911" s="19">
        <f t="shared" si="141"/>
        <v>79.413082184451284</v>
      </c>
      <c r="F911" s="19">
        <f t="shared" si="142"/>
        <v>2.2699999999999999E-3</v>
      </c>
      <c r="G911" s="19">
        <f t="shared" si="143"/>
        <v>2.2456067000000002</v>
      </c>
      <c r="H911" s="19">
        <f t="shared" si="144"/>
        <v>0.78552736261020994</v>
      </c>
      <c r="I911" s="19">
        <f t="shared" si="145"/>
        <v>7.8552736261020994E-2</v>
      </c>
      <c r="J911" s="19">
        <f t="shared" si="146"/>
        <v>0.17674657271832689</v>
      </c>
      <c r="K911" s="19">
        <f>VLOOKUP(A911,'Refractive index'!$C$5:$D$1430,2,FALSE)</f>
        <v>1.3486800000000001</v>
      </c>
      <c r="L911" s="19">
        <f>VLOOKUP(A911,'Refractive index'!$G$5:$H$1430,2,FALSE)</f>
        <v>1.3143199999999999</v>
      </c>
      <c r="M911" s="19">
        <f t="shared" si="147"/>
        <v>1.316038</v>
      </c>
      <c r="N911">
        <f t="shared" si="148"/>
        <v>6.4668809349238895E-2</v>
      </c>
    </row>
    <row r="912" spans="1:14" x14ac:dyDescent="0.25">
      <c r="A912" s="9">
        <v>1708</v>
      </c>
      <c r="B912">
        <f t="shared" si="149"/>
        <v>1</v>
      </c>
      <c r="C912" s="20">
        <f>VLOOKUP(A912,'Absorption coefficient'!$C912:$D2745,2,FALSE)</f>
        <v>5.9645200000000003</v>
      </c>
      <c r="D912" s="19">
        <f t="shared" si="140"/>
        <v>0.59645199999999998</v>
      </c>
      <c r="E912" s="19">
        <f t="shared" si="141"/>
        <v>79.292716751894289</v>
      </c>
      <c r="F912" s="19">
        <f t="shared" si="142"/>
        <v>2.2699999999999999E-3</v>
      </c>
      <c r="G912" s="19">
        <f t="shared" si="143"/>
        <v>2.2461548000000002</v>
      </c>
      <c r="H912" s="19">
        <f t="shared" si="144"/>
        <v>0.78433334500903296</v>
      </c>
      <c r="I912" s="19">
        <f t="shared" si="145"/>
        <v>7.8433334500903298E-2</v>
      </c>
      <c r="J912" s="19">
        <f t="shared" si="146"/>
        <v>0.17657488556131784</v>
      </c>
      <c r="K912" s="19">
        <f>VLOOKUP(A912,'Refractive index'!$C$5:$D$1430,2,FALSE)</f>
        <v>1.34867</v>
      </c>
      <c r="L912" s="19">
        <f>VLOOKUP(A912,'Refractive index'!$G$5:$H$1430,2,FALSE)</f>
        <v>1.3142799999999999</v>
      </c>
      <c r="M912" s="19">
        <f t="shared" si="147"/>
        <v>1.3159995</v>
      </c>
      <c r="N912">
        <f t="shared" si="148"/>
        <v>6.4583977437213738E-2</v>
      </c>
    </row>
    <row r="913" spans="1:14" x14ac:dyDescent="0.25">
      <c r="A913" s="9">
        <v>1709</v>
      </c>
      <c r="B913">
        <f t="shared" si="149"/>
        <v>1</v>
      </c>
      <c r="C913" s="20">
        <f>VLOOKUP(A913,'Absorption coefficient'!$C913:$D2746,2,FALSE)</f>
        <v>5.9885400000000004</v>
      </c>
      <c r="D913" s="19">
        <f t="shared" si="140"/>
        <v>0.598854</v>
      </c>
      <c r="E913" s="19">
        <f t="shared" si="141"/>
        <v>79.172604046601606</v>
      </c>
      <c r="F913" s="19">
        <f t="shared" si="142"/>
        <v>2.2699999999999999E-3</v>
      </c>
      <c r="G913" s="19">
        <f t="shared" si="143"/>
        <v>2.2467029000000003</v>
      </c>
      <c r="H913" s="19">
        <f t="shared" si="144"/>
        <v>0.78314183656271807</v>
      </c>
      <c r="I913" s="19">
        <f t="shared" si="145"/>
        <v>7.831418365627181E-2</v>
      </c>
      <c r="J913" s="19">
        <f t="shared" si="146"/>
        <v>0.17640406942017811</v>
      </c>
      <c r="K913" s="19">
        <f>VLOOKUP(A913,'Refractive index'!$C$5:$D$1430,2,FALSE)</f>
        <v>1.34866</v>
      </c>
      <c r="L913" s="19">
        <f>VLOOKUP(A913,'Refractive index'!$G$5:$H$1430,2,FALSE)</f>
        <v>1.3142400000000001</v>
      </c>
      <c r="M913" s="19">
        <f t="shared" si="147"/>
        <v>1.3159610000000002</v>
      </c>
      <c r="N913">
        <f t="shared" si="148"/>
        <v>6.4499242965986261E-2</v>
      </c>
    </row>
    <row r="914" spans="1:14" x14ac:dyDescent="0.25">
      <c r="A914" s="9">
        <v>1710</v>
      </c>
      <c r="B914">
        <f t="shared" si="149"/>
        <v>1</v>
      </c>
      <c r="C914" s="20">
        <f>VLOOKUP(A914,'Absorption coefficient'!$C914:$D2747,2,FALSE)</f>
        <v>6.0115999999999996</v>
      </c>
      <c r="D914" s="19">
        <f t="shared" si="140"/>
        <v>0.60115999999999992</v>
      </c>
      <c r="E914" s="19">
        <f t="shared" si="141"/>
        <v>79.052743390515388</v>
      </c>
      <c r="F914" s="19">
        <f t="shared" si="142"/>
        <v>2.2699999999999999E-3</v>
      </c>
      <c r="G914" s="19">
        <f t="shared" si="143"/>
        <v>2.2472510000000003</v>
      </c>
      <c r="H914" s="19">
        <f t="shared" si="144"/>
        <v>0.78195283053647013</v>
      </c>
      <c r="I914" s="19">
        <f t="shared" si="145"/>
        <v>7.8195283053647008E-2</v>
      </c>
      <c r="J914" s="19">
        <f t="shared" si="146"/>
        <v>0.1762341205310502</v>
      </c>
      <c r="K914" s="19">
        <f>VLOOKUP(A914,'Refractive index'!$C$5:$D$1430,2,FALSE)</f>
        <v>1.3486499999999999</v>
      </c>
      <c r="L914" s="19">
        <f>VLOOKUP(A914,'Refractive index'!$G$5:$H$1430,2,FALSE)</f>
        <v>1.3142</v>
      </c>
      <c r="M914" s="19">
        <f t="shared" si="147"/>
        <v>1.3159225000000001</v>
      </c>
      <c r="N914">
        <f t="shared" si="148"/>
        <v>6.4414606115010986E-2</v>
      </c>
    </row>
    <row r="915" spans="1:14" x14ac:dyDescent="0.25">
      <c r="A915" s="9">
        <v>1711</v>
      </c>
      <c r="B915">
        <f t="shared" si="149"/>
        <v>1</v>
      </c>
      <c r="C915" s="20">
        <f>VLOOKUP(A915,'Absorption coefficient'!$C915:$D2748,2,FALSE)</f>
        <v>6.0319900000000004</v>
      </c>
      <c r="D915" s="19">
        <f t="shared" si="140"/>
        <v>0.60319900000000004</v>
      </c>
      <c r="E915" s="19">
        <f t="shared" si="141"/>
        <v>78.933134107792057</v>
      </c>
      <c r="F915" s="19">
        <f t="shared" si="142"/>
        <v>2.2699999999999999E-3</v>
      </c>
      <c r="G915" s="19">
        <f t="shared" si="143"/>
        <v>2.2477990999999999</v>
      </c>
      <c r="H915" s="19">
        <f t="shared" si="144"/>
        <v>0.78076632021749215</v>
      </c>
      <c r="I915" s="19">
        <f t="shared" si="145"/>
        <v>7.807663202174922E-2</v>
      </c>
      <c r="J915" s="19">
        <f t="shared" si="146"/>
        <v>0.17606503512112481</v>
      </c>
      <c r="K915" s="19">
        <f>VLOOKUP(A915,'Refractive index'!$C$5:$D$1430,2,FALSE)</f>
        <v>1.3486400000000001</v>
      </c>
      <c r="L915" s="19">
        <f>VLOOKUP(A915,'Refractive index'!$G$5:$H$1430,2,FALSE)</f>
        <v>1.3141700000000001</v>
      </c>
      <c r="M915" s="19">
        <f t="shared" si="147"/>
        <v>1.3158935</v>
      </c>
      <c r="N915">
        <f t="shared" si="148"/>
        <v>6.4330067062700808E-2</v>
      </c>
    </row>
    <row r="916" spans="1:14" x14ac:dyDescent="0.25">
      <c r="A916" s="9">
        <v>1712</v>
      </c>
      <c r="B916">
        <f t="shared" si="149"/>
        <v>1</v>
      </c>
      <c r="C916" s="20">
        <f>VLOOKUP(A916,'Absorption coefficient'!$C916:$D2749,2,FALSE)</f>
        <v>6.0498399999999997</v>
      </c>
      <c r="D916" s="19">
        <f t="shared" si="140"/>
        <v>0.60498399999999997</v>
      </c>
      <c r="E916" s="19">
        <f t="shared" si="141"/>
        <v>78.813775524794195</v>
      </c>
      <c r="F916" s="19">
        <f t="shared" si="142"/>
        <v>2.2699999999999999E-3</v>
      </c>
      <c r="G916" s="19">
        <f t="shared" si="143"/>
        <v>2.2483472</v>
      </c>
      <c r="H916" s="19">
        <f t="shared" si="144"/>
        <v>0.77958229891490616</v>
      </c>
      <c r="I916" s="19">
        <f t="shared" si="145"/>
        <v>7.7958229891490621E-2</v>
      </c>
      <c r="J916" s="19">
        <f t="shared" si="146"/>
        <v>0.17589680940887059</v>
      </c>
      <c r="K916" s="19">
        <f>VLOOKUP(A916,'Refractive index'!$C$5:$D$1430,2,FALSE)</f>
        <v>1.3486400000000001</v>
      </c>
      <c r="L916" s="19">
        <f>VLOOKUP(A916,'Refractive index'!$G$5:$H$1430,2,FALSE)</f>
        <v>1.3141499999999999</v>
      </c>
      <c r="M916" s="19">
        <f t="shared" si="147"/>
        <v>1.3158744999999998</v>
      </c>
      <c r="N916">
        <f t="shared" si="148"/>
        <v>6.4245625986414173E-2</v>
      </c>
    </row>
    <row r="917" spans="1:14" x14ac:dyDescent="0.25">
      <c r="A917" s="9">
        <v>1713</v>
      </c>
      <c r="B917">
        <f t="shared" si="149"/>
        <v>1</v>
      </c>
      <c r="C917" s="20">
        <f>VLOOKUP(A917,'Absorption coefficient'!$C917:$D2750,2,FALSE)</f>
        <v>6.0657500000000004</v>
      </c>
      <c r="D917" s="19">
        <f t="shared" si="140"/>
        <v>0.60657500000000009</v>
      </c>
      <c r="E917" s="19">
        <f t="shared" si="141"/>
        <v>78.694666970080945</v>
      </c>
      <c r="F917" s="19">
        <f t="shared" si="142"/>
        <v>2.2699999999999999E-3</v>
      </c>
      <c r="G917" s="19">
        <f t="shared" si="143"/>
        <v>2.2488953</v>
      </c>
      <c r="H917" s="19">
        <f t="shared" si="144"/>
        <v>0.77840075995965652</v>
      </c>
      <c r="I917" s="19">
        <f t="shared" si="145"/>
        <v>7.7840075995965652E-2</v>
      </c>
      <c r="J917" s="19">
        <f t="shared" si="146"/>
        <v>0.17572943960426857</v>
      </c>
      <c r="K917" s="19">
        <f>VLOOKUP(A917,'Refractive index'!$C$5:$D$1430,2,FALSE)</f>
        <v>1.34863</v>
      </c>
      <c r="L917" s="19">
        <f>VLOOKUP(A917,'Refractive index'!$G$5:$H$1430,2,FALSE)</f>
        <v>1.31413</v>
      </c>
      <c r="M917" s="19">
        <f t="shared" si="147"/>
        <v>1.315855</v>
      </c>
      <c r="N917">
        <f t="shared" si="148"/>
        <v>6.4161283062440927E-2</v>
      </c>
    </row>
    <row r="918" spans="1:14" x14ac:dyDescent="0.25">
      <c r="A918" s="9">
        <v>1714</v>
      </c>
      <c r="B918">
        <f t="shared" si="149"/>
        <v>1</v>
      </c>
      <c r="C918" s="20">
        <f>VLOOKUP(A918,'Absorption coefficient'!$C918:$D2751,2,FALSE)</f>
        <v>6.0803099999999999</v>
      </c>
      <c r="D918" s="19">
        <f t="shared" si="140"/>
        <v>0.60803099999999999</v>
      </c>
      <c r="E918" s="19">
        <f t="shared" si="141"/>
        <v>78.575807774400502</v>
      </c>
      <c r="F918" s="19">
        <f t="shared" si="142"/>
        <v>2.2699999999999999E-3</v>
      </c>
      <c r="G918" s="19">
        <f t="shared" si="143"/>
        <v>2.2494434000000001</v>
      </c>
      <c r="H918" s="19">
        <f t="shared" si="144"/>
        <v>0.77722169670443586</v>
      </c>
      <c r="I918" s="19">
        <f t="shared" si="145"/>
        <v>7.7722169670443583E-2</v>
      </c>
      <c r="J918" s="19">
        <f t="shared" si="146"/>
        <v>0.17556292190904166</v>
      </c>
      <c r="K918" s="19">
        <f>VLOOKUP(A918,'Refractive index'!$C$5:$D$1430,2,FALSE)</f>
        <v>1.3486199999999999</v>
      </c>
      <c r="L918" s="19">
        <f>VLOOKUP(A918,'Refractive index'!$G$5:$H$1430,2,FALSE)</f>
        <v>1.31412</v>
      </c>
      <c r="M918" s="19">
        <f t="shared" si="147"/>
        <v>1.3158449999999999</v>
      </c>
      <c r="N918">
        <f t="shared" si="148"/>
        <v>6.4077038465990208E-2</v>
      </c>
    </row>
    <row r="919" spans="1:14" x14ac:dyDescent="0.25">
      <c r="A919" s="9">
        <v>1715</v>
      </c>
      <c r="B919">
        <f t="shared" si="149"/>
        <v>1</v>
      </c>
      <c r="C919" s="20">
        <f>VLOOKUP(A919,'Absorption coefficient'!$C919:$D2752,2,FALSE)</f>
        <v>6.0941099999999997</v>
      </c>
      <c r="D919" s="19">
        <f t="shared" si="140"/>
        <v>0.60941099999999992</v>
      </c>
      <c r="E919" s="19">
        <f t="shared" si="141"/>
        <v>78.457197270681974</v>
      </c>
      <c r="F919" s="19">
        <f t="shared" si="142"/>
        <v>2.2699999999999999E-3</v>
      </c>
      <c r="G919" s="19">
        <f t="shared" si="143"/>
        <v>2.2499915000000001</v>
      </c>
      <c r="H919" s="19">
        <f t="shared" si="144"/>
        <v>0.77604510252360381</v>
      </c>
      <c r="I919" s="19">
        <f t="shared" si="145"/>
        <v>7.7604510252360384E-2</v>
      </c>
      <c r="J919" s="19">
        <f t="shared" si="146"/>
        <v>0.17539725251688665</v>
      </c>
      <c r="K919" s="19">
        <f>VLOOKUP(A919,'Refractive index'!$C$5:$D$1430,2,FALSE)</f>
        <v>1.3486199999999999</v>
      </c>
      <c r="L919" s="19">
        <f>VLOOKUP(A919,'Refractive index'!$G$5:$H$1430,2,FALSE)</f>
        <v>1.3141</v>
      </c>
      <c r="M919" s="19">
        <f t="shared" si="147"/>
        <v>1.3158259999999999</v>
      </c>
      <c r="N919">
        <f t="shared" si="148"/>
        <v>6.3992892371177806E-2</v>
      </c>
    </row>
    <row r="920" spans="1:14" x14ac:dyDescent="0.25">
      <c r="A920" s="9">
        <v>1716</v>
      </c>
      <c r="B920">
        <f t="shared" si="149"/>
        <v>1</v>
      </c>
      <c r="C920" s="20">
        <f>VLOOKUP(A920,'Absorption coefficient'!$C920:$D2753,2,FALSE)</f>
        <v>6.1077399999999997</v>
      </c>
      <c r="D920" s="19">
        <f t="shared" si="140"/>
        <v>0.61077399999999993</v>
      </c>
      <c r="E920" s="19">
        <f t="shared" si="141"/>
        <v>78.338834794025203</v>
      </c>
      <c r="F920" s="19">
        <f t="shared" si="142"/>
        <v>2.2699999999999999E-3</v>
      </c>
      <c r="G920" s="19">
        <f t="shared" si="143"/>
        <v>2.2505396000000002</v>
      </c>
      <c r="H920" s="19">
        <f t="shared" si="144"/>
        <v>0.77487097081308709</v>
      </c>
      <c r="I920" s="19">
        <f t="shared" si="145"/>
        <v>7.7487097081308715E-2</v>
      </c>
      <c r="J920" s="19">
        <f t="shared" si="146"/>
        <v>0.17523242761370328</v>
      </c>
      <c r="K920" s="19">
        <f>VLOOKUP(A920,'Refractive index'!$C$5:$D$1430,2,FALSE)</f>
        <v>1.3486100000000001</v>
      </c>
      <c r="L920" s="19">
        <f>VLOOKUP(A920,'Refractive index'!$G$5:$H$1430,2,FALSE)</f>
        <v>1.3140799999999999</v>
      </c>
      <c r="M920" s="19">
        <f t="shared" si="147"/>
        <v>1.3158064999999999</v>
      </c>
      <c r="N920">
        <f t="shared" si="148"/>
        <v>6.3908844951012289E-2</v>
      </c>
    </row>
    <row r="921" spans="1:14" x14ac:dyDescent="0.25">
      <c r="A921" s="9">
        <v>1717</v>
      </c>
      <c r="B921">
        <f t="shared" si="149"/>
        <v>1</v>
      </c>
      <c r="C921" s="20">
        <f>VLOOKUP(A921,'Absorption coefficient'!$C921:$D2754,2,FALSE)</f>
        <v>6.12181</v>
      </c>
      <c r="D921" s="19">
        <f t="shared" si="140"/>
        <v>0.61218099999999998</v>
      </c>
      <c r="E921" s="19">
        <f t="shared" si="141"/>
        <v>78.220719681695485</v>
      </c>
      <c r="F921" s="19">
        <f t="shared" si="142"/>
        <v>2.2699999999999999E-3</v>
      </c>
      <c r="G921" s="19">
        <f t="shared" si="143"/>
        <v>2.2510877000000002</v>
      </c>
      <c r="H921" s="19">
        <f t="shared" si="144"/>
        <v>0.77369929499032508</v>
      </c>
      <c r="I921" s="19">
        <f t="shared" si="145"/>
        <v>7.7369929499032514E-2</v>
      </c>
      <c r="J921" s="19">
        <f t="shared" si="146"/>
        <v>0.1750684433778254</v>
      </c>
      <c r="K921" s="19">
        <f>VLOOKUP(A921,'Refractive index'!$C$5:$D$1430,2,FALSE)</f>
        <v>1.3486</v>
      </c>
      <c r="L921" s="19">
        <f>VLOOKUP(A921,'Refractive index'!$G$5:$H$1430,2,FALSE)</f>
        <v>1.31406</v>
      </c>
      <c r="M921" s="19">
        <f t="shared" si="147"/>
        <v>1.315787</v>
      </c>
      <c r="N921">
        <f t="shared" si="148"/>
        <v>6.3824896377384796E-2</v>
      </c>
    </row>
    <row r="922" spans="1:14" x14ac:dyDescent="0.25">
      <c r="A922" s="9">
        <v>1718</v>
      </c>
      <c r="B922">
        <f t="shared" si="149"/>
        <v>1</v>
      </c>
      <c r="C922" s="20">
        <f>VLOOKUP(A922,'Absorption coefficient'!$C922:$D2755,2,FALSE)</f>
        <v>6.1368900000000002</v>
      </c>
      <c r="D922" s="19">
        <f t="shared" si="140"/>
        <v>0.61368900000000004</v>
      </c>
      <c r="E922" s="19">
        <f t="shared" si="141"/>
        <v>78.102851273112265</v>
      </c>
      <c r="F922" s="19">
        <f t="shared" si="142"/>
        <v>2.2699999999999999E-3</v>
      </c>
      <c r="G922" s="19">
        <f t="shared" si="143"/>
        <v>2.2516357999999999</v>
      </c>
      <c r="H922" s="19">
        <f t="shared" si="144"/>
        <v>0.77253006849415895</v>
      </c>
      <c r="I922" s="19">
        <f t="shared" si="145"/>
        <v>7.7253006849415898E-2</v>
      </c>
      <c r="J922" s="19">
        <f t="shared" si="146"/>
        <v>0.17490529598024912</v>
      </c>
      <c r="K922" s="19">
        <f>VLOOKUP(A922,'Refractive index'!$C$5:$D$1430,2,FALSE)</f>
        <v>1.34859</v>
      </c>
      <c r="L922" s="19">
        <f>VLOOKUP(A922,'Refractive index'!$G$5:$H$1430,2,FALSE)</f>
        <v>1.3140400000000001</v>
      </c>
      <c r="M922" s="19">
        <f t="shared" si="147"/>
        <v>1.3157675000000002</v>
      </c>
      <c r="N922">
        <f t="shared" si="148"/>
        <v>6.3741046821054609E-2</v>
      </c>
    </row>
    <row r="923" spans="1:14" x14ac:dyDescent="0.25">
      <c r="A923" s="9">
        <v>1719</v>
      </c>
      <c r="B923">
        <f t="shared" si="149"/>
        <v>1</v>
      </c>
      <c r="C923" s="20">
        <f>VLOOKUP(A923,'Absorption coefficient'!$C923:$D2756,2,FALSE)</f>
        <v>6.1535599999999997</v>
      </c>
      <c r="D923" s="19">
        <f t="shared" si="140"/>
        <v>0.61535600000000001</v>
      </c>
      <c r="E923" s="19">
        <f t="shared" si="141"/>
        <v>77.985228909842377</v>
      </c>
      <c r="F923" s="19">
        <f t="shared" si="142"/>
        <v>2.2699999999999999E-3</v>
      </c>
      <c r="G923" s="19">
        <f t="shared" si="143"/>
        <v>2.2521839000000003</v>
      </c>
      <c r="H923" s="19">
        <f t="shared" si="144"/>
        <v>0.77136328478476446</v>
      </c>
      <c r="I923" s="19">
        <f t="shared" si="145"/>
        <v>7.7136328478476443E-2</v>
      </c>
      <c r="J923" s="19">
        <f t="shared" si="146"/>
        <v>0.17474298158486112</v>
      </c>
      <c r="K923" s="19">
        <f>VLOOKUP(A923,'Refractive index'!$C$5:$D$1430,2,FALSE)</f>
        <v>1.34859</v>
      </c>
      <c r="L923" s="19">
        <f>VLOOKUP(A923,'Refractive index'!$G$5:$H$1430,2,FALSE)</f>
        <v>1.31402</v>
      </c>
      <c r="M923" s="19">
        <f t="shared" si="147"/>
        <v>1.3157485</v>
      </c>
      <c r="N923">
        <f t="shared" si="148"/>
        <v>6.3657296451638229E-2</v>
      </c>
    </row>
    <row r="924" spans="1:14" x14ac:dyDescent="0.25">
      <c r="A924" s="9">
        <v>1720</v>
      </c>
      <c r="B924">
        <f t="shared" si="149"/>
        <v>1</v>
      </c>
      <c r="C924" s="20">
        <f>VLOOKUP(A924,'Absorption coefficient'!$C924:$D2757,2,FALSE)</f>
        <v>6.1722700000000001</v>
      </c>
      <c r="D924" s="19">
        <f t="shared" si="140"/>
        <v>0.61722699999999997</v>
      </c>
      <c r="E924" s="19">
        <f t="shared" si="141"/>
        <v>77.867851935591446</v>
      </c>
      <c r="F924" s="19">
        <f t="shared" si="142"/>
        <v>2.2699999999999999E-3</v>
      </c>
      <c r="G924" s="19">
        <f t="shared" si="143"/>
        <v>2.252732</v>
      </c>
      <c r="H924" s="19">
        <f t="shared" si="144"/>
        <v>0.77019893734356559</v>
      </c>
      <c r="I924" s="19">
        <f t="shared" si="145"/>
        <v>7.7019893734356554E-2</v>
      </c>
      <c r="J924" s="19">
        <f t="shared" si="146"/>
        <v>0.17458149634866771</v>
      </c>
      <c r="K924" s="19">
        <f>VLOOKUP(A924,'Refractive index'!$C$5:$D$1430,2,FALSE)</f>
        <v>1.3485799999999999</v>
      </c>
      <c r="L924" s="19">
        <f>VLOOKUP(A924,'Refractive index'!$G$5:$H$1430,2,FALSE)</f>
        <v>1.3140000000000001</v>
      </c>
      <c r="M924" s="19">
        <f t="shared" si="147"/>
        <v>1.3157290000000001</v>
      </c>
      <c r="N924">
        <f t="shared" si="148"/>
        <v>6.3573645437597207E-2</v>
      </c>
    </row>
    <row r="925" spans="1:14" x14ac:dyDescent="0.25">
      <c r="A925" s="9">
        <v>1721</v>
      </c>
      <c r="B925">
        <f t="shared" si="149"/>
        <v>1</v>
      </c>
      <c r="C925" s="20">
        <f>VLOOKUP(A925,'Absorption coefficient'!$C925:$D2758,2,FALSE)</f>
        <v>6.1934300000000002</v>
      </c>
      <c r="D925" s="19">
        <f t="shared" si="140"/>
        <v>0.61934299999999998</v>
      </c>
      <c r="E925" s="19">
        <f t="shared" si="141"/>
        <v>77.750719696196512</v>
      </c>
      <c r="F925" s="19">
        <f t="shared" si="142"/>
        <v>2.2699999999999999E-3</v>
      </c>
      <c r="G925" s="19">
        <f t="shared" si="143"/>
        <v>2.2532801</v>
      </c>
      <c r="H925" s="19">
        <f t="shared" si="144"/>
        <v>0.76903701967316174</v>
      </c>
      <c r="I925" s="19">
        <f t="shared" si="145"/>
        <v>7.6903701967316176E-2</v>
      </c>
      <c r="J925" s="19">
        <f t="shared" si="146"/>
        <v>0.1744208364220205</v>
      </c>
      <c r="K925" s="19">
        <f>VLOOKUP(A925,'Refractive index'!$C$5:$D$1430,2,FALSE)</f>
        <v>1.34857</v>
      </c>
      <c r="L925" s="19">
        <f>VLOOKUP(A925,'Refractive index'!$G$5:$H$1430,2,FALSE)</f>
        <v>1.3139799999999999</v>
      </c>
      <c r="M925" s="19">
        <f t="shared" si="147"/>
        <v>1.3157094999999999</v>
      </c>
      <c r="N925">
        <f t="shared" si="148"/>
        <v>6.3490093946227108E-2</v>
      </c>
    </row>
    <row r="926" spans="1:14" x14ac:dyDescent="0.25">
      <c r="A926" s="9">
        <v>1722</v>
      </c>
      <c r="B926">
        <f t="shared" si="149"/>
        <v>1</v>
      </c>
      <c r="C926" s="20">
        <f>VLOOKUP(A926,'Absorption coefficient'!$C926:$D2759,2,FALSE)</f>
        <v>6.2174800000000001</v>
      </c>
      <c r="D926" s="19">
        <f t="shared" si="140"/>
        <v>0.62174799999999997</v>
      </c>
      <c r="E926" s="19">
        <f t="shared" si="141"/>
        <v>77.633831539616352</v>
      </c>
      <c r="F926" s="19">
        <f t="shared" si="142"/>
        <v>2.2699999999999999E-3</v>
      </c>
      <c r="G926" s="19">
        <f t="shared" si="143"/>
        <v>2.2538282000000001</v>
      </c>
      <c r="H926" s="19">
        <f t="shared" si="144"/>
        <v>0.76787752529723219</v>
      </c>
      <c r="I926" s="19">
        <f t="shared" si="145"/>
        <v>7.6787752529723224E-2</v>
      </c>
      <c r="J926" s="19">
        <f t="shared" si="146"/>
        <v>0.17426099794884409</v>
      </c>
      <c r="K926" s="19">
        <f>VLOOKUP(A926,'Refractive index'!$C$5:$D$1430,2,FALSE)</f>
        <v>1.34856</v>
      </c>
      <c r="L926" s="19">
        <f>VLOOKUP(A926,'Refractive index'!$G$5:$H$1430,2,FALSE)</f>
        <v>1.3139700000000001</v>
      </c>
      <c r="M926" s="19">
        <f t="shared" si="147"/>
        <v>1.3156995</v>
      </c>
      <c r="N926">
        <f t="shared" si="148"/>
        <v>6.3406642143644776E-2</v>
      </c>
    </row>
    <row r="927" spans="1:14" x14ac:dyDescent="0.25">
      <c r="A927" s="9">
        <v>1723</v>
      </c>
      <c r="B927">
        <f t="shared" si="149"/>
        <v>1</v>
      </c>
      <c r="C927" s="20">
        <f>VLOOKUP(A927,'Absorption coefficient'!$C927:$D2760,2,FALSE)</f>
        <v>6.2448300000000003</v>
      </c>
      <c r="D927" s="19">
        <f t="shared" si="140"/>
        <v>0.62448300000000001</v>
      </c>
      <c r="E927" s="19">
        <f t="shared" si="141"/>
        <v>77.517186815924902</v>
      </c>
      <c r="F927" s="19">
        <f t="shared" si="142"/>
        <v>2.2699999999999999E-3</v>
      </c>
      <c r="G927" s="19">
        <f t="shared" si="143"/>
        <v>2.2543763000000001</v>
      </c>
      <c r="H927" s="19">
        <f t="shared" si="144"/>
        <v>0.76672044776046933</v>
      </c>
      <c r="I927" s="19">
        <f t="shared" si="145"/>
        <v>7.667204477604693E-2</v>
      </c>
      <c r="J927" s="19">
        <f t="shared" si="146"/>
        <v>0.17410197706686148</v>
      </c>
      <c r="K927" s="19">
        <f>VLOOKUP(A927,'Refractive index'!$C$5:$D$1430,2,FALSE)</f>
        <v>1.34856</v>
      </c>
      <c r="L927" s="19">
        <f>VLOOKUP(A927,'Refractive index'!$G$5:$H$1430,2,FALSE)</f>
        <v>1.31395</v>
      </c>
      <c r="M927" s="19">
        <f t="shared" si="147"/>
        <v>1.3156805</v>
      </c>
      <c r="N927">
        <f t="shared" si="148"/>
        <v>6.3323290194778226E-2</v>
      </c>
    </row>
    <row r="928" spans="1:14" x14ac:dyDescent="0.25">
      <c r="A928" s="9">
        <v>1724</v>
      </c>
      <c r="B928">
        <f t="shared" si="149"/>
        <v>1</v>
      </c>
      <c r="C928" s="20">
        <f>VLOOKUP(A928,'Absorption coefficient'!$C928:$D2761,2,FALSE)</f>
        <v>6.2759</v>
      </c>
      <c r="D928" s="19">
        <f t="shared" si="140"/>
        <v>0.62758999999999998</v>
      </c>
      <c r="E928" s="19">
        <f t="shared" si="141"/>
        <v>77.40078487730203</v>
      </c>
      <c r="F928" s="19">
        <f t="shared" si="142"/>
        <v>2.2699999999999999E-3</v>
      </c>
      <c r="G928" s="19">
        <f t="shared" si="143"/>
        <v>2.2549244000000002</v>
      </c>
      <c r="H928" s="19">
        <f t="shared" si="144"/>
        <v>0.76556578062848901</v>
      </c>
      <c r="I928" s="19">
        <f t="shared" si="145"/>
        <v>7.6556578062848907E-2</v>
      </c>
      <c r="J928" s="19">
        <f t="shared" si="146"/>
        <v>0.17394376990781935</v>
      </c>
      <c r="K928" s="19">
        <f>VLOOKUP(A928,'Refractive index'!$C$5:$D$1430,2,FALSE)</f>
        <v>1.3485499999999999</v>
      </c>
      <c r="L928" s="19">
        <f>VLOOKUP(A928,'Refractive index'!$G$5:$H$1430,2,FALSE)</f>
        <v>1.31393</v>
      </c>
      <c r="M928" s="19">
        <f t="shared" si="147"/>
        <v>1.315661</v>
      </c>
      <c r="N928">
        <f t="shared" si="148"/>
        <v>6.3240038263354711E-2</v>
      </c>
    </row>
    <row r="929" spans="1:14" x14ac:dyDescent="0.25">
      <c r="A929" s="9">
        <v>1725</v>
      </c>
      <c r="B929">
        <f t="shared" si="149"/>
        <v>1</v>
      </c>
      <c r="C929" s="20">
        <f>VLOOKUP(A929,'Absorption coefficient'!$C929:$D2762,2,FALSE)</f>
        <v>6.3105500000000001</v>
      </c>
      <c r="D929" s="19">
        <f t="shared" si="140"/>
        <v>0.63105500000000003</v>
      </c>
      <c r="E929" s="19">
        <f t="shared" si="141"/>
        <v>77.284625078026238</v>
      </c>
      <c r="F929" s="19">
        <f t="shared" si="142"/>
        <v>2.2699999999999999E-3</v>
      </c>
      <c r="G929" s="19">
        <f t="shared" si="143"/>
        <v>2.2554725000000002</v>
      </c>
      <c r="H929" s="19">
        <f t="shared" si="144"/>
        <v>0.76441351748775554</v>
      </c>
      <c r="I929" s="19">
        <f t="shared" si="145"/>
        <v>7.644135174877556E-2</v>
      </c>
      <c r="J929" s="19">
        <f t="shared" si="146"/>
        <v>0.17378637259771212</v>
      </c>
      <c r="K929" s="19">
        <f>VLOOKUP(A929,'Refractive index'!$C$5:$D$1430,2,FALSE)</f>
        <v>1.3485400000000001</v>
      </c>
      <c r="L929" s="19">
        <f>VLOOKUP(A929,'Refractive index'!$G$5:$H$1430,2,FALSE)</f>
        <v>1.3139000000000001</v>
      </c>
      <c r="M929" s="19">
        <f t="shared" si="147"/>
        <v>1.3156320000000001</v>
      </c>
      <c r="N929">
        <f t="shared" si="148"/>
        <v>6.3156886511890081E-2</v>
      </c>
    </row>
    <row r="930" spans="1:14" x14ac:dyDescent="0.25">
      <c r="A930" s="9">
        <v>1726</v>
      </c>
      <c r="B930">
        <f t="shared" si="149"/>
        <v>1</v>
      </c>
      <c r="C930" s="20">
        <f>VLOOKUP(A930,'Absorption coefficient'!$C930:$D2763,2,FALSE)</f>
        <v>6.3464099999999997</v>
      </c>
      <c r="D930" s="19">
        <f t="shared" si="140"/>
        <v>0.63464100000000001</v>
      </c>
      <c r="E930" s="19">
        <f t="shared" si="141"/>
        <v>77.168706774465946</v>
      </c>
      <c r="F930" s="19">
        <f t="shared" si="142"/>
        <v>2.2699999999999999E-3</v>
      </c>
      <c r="G930" s="19">
        <f t="shared" si="143"/>
        <v>2.2560206000000003</v>
      </c>
      <c r="H930" s="19">
        <f t="shared" si="144"/>
        <v>0.76326365194549706</v>
      </c>
      <c r="I930" s="19">
        <f t="shared" si="145"/>
        <v>7.6326365194549703E-2</v>
      </c>
      <c r="J930" s="19">
        <f t="shared" si="146"/>
        <v>0.17362978125700573</v>
      </c>
      <c r="K930" s="19">
        <f>VLOOKUP(A930,'Refractive index'!$C$5:$D$1430,2,FALSE)</f>
        <v>1.34853</v>
      </c>
      <c r="L930" s="19">
        <f>VLOOKUP(A930,'Refractive index'!$G$5:$H$1430,2,FALSE)</f>
        <v>1.31386</v>
      </c>
      <c r="M930" s="19">
        <f t="shared" si="147"/>
        <v>1.3155935000000001</v>
      </c>
      <c r="N930">
        <f t="shared" si="148"/>
        <v>6.3073835101677703E-2</v>
      </c>
    </row>
    <row r="931" spans="1:14" x14ac:dyDescent="0.25">
      <c r="A931" s="9">
        <v>1727</v>
      </c>
      <c r="B931">
        <f t="shared" si="149"/>
        <v>1</v>
      </c>
      <c r="C931" s="20">
        <f>VLOOKUP(A931,'Absorption coefficient'!$C931:$D2764,2,FALSE)</f>
        <v>6.3805300000000003</v>
      </c>
      <c r="D931" s="19">
        <f t="shared" si="140"/>
        <v>0.63805299999999998</v>
      </c>
      <c r="E931" s="19">
        <f t="shared" si="141"/>
        <v>77.053029325072259</v>
      </c>
      <c r="F931" s="19">
        <f t="shared" si="142"/>
        <v>2.2699999999999999E-3</v>
      </c>
      <c r="G931" s="19">
        <f t="shared" si="143"/>
        <v>2.2565686999999999</v>
      </c>
      <c r="H931" s="19">
        <f t="shared" si="144"/>
        <v>0.76211617762963291</v>
      </c>
      <c r="I931" s="19">
        <f t="shared" si="145"/>
        <v>7.6211617762963285E-2</v>
      </c>
      <c r="J931" s="19">
        <f t="shared" si="146"/>
        <v>0.17347399200086067</v>
      </c>
      <c r="K931" s="19">
        <f>VLOOKUP(A931,'Refractive index'!$C$5:$D$1430,2,FALSE)</f>
        <v>1.34853</v>
      </c>
      <c r="L931" s="19">
        <f>VLOOKUP(A931,'Refractive index'!$G$5:$H$1430,2,FALSE)</f>
        <v>1.31382</v>
      </c>
      <c r="M931" s="19">
        <f t="shared" si="147"/>
        <v>1.3155554999999999</v>
      </c>
      <c r="N931">
        <f t="shared" si="148"/>
        <v>6.2990884192778346E-2</v>
      </c>
    </row>
    <row r="932" spans="1:14" x14ac:dyDescent="0.25">
      <c r="A932" s="9">
        <v>1728</v>
      </c>
      <c r="B932">
        <f t="shared" si="149"/>
        <v>1</v>
      </c>
      <c r="C932" s="20">
        <f>VLOOKUP(A932,'Absorption coefficient'!$C932:$D2765,2,FALSE)</f>
        <v>6.4099599999999999</v>
      </c>
      <c r="D932" s="19">
        <f t="shared" si="140"/>
        <v>0.64099600000000001</v>
      </c>
      <c r="E932" s="19">
        <f t="shared" si="141"/>
        <v>76.937592090370742</v>
      </c>
      <c r="F932" s="19">
        <f t="shared" si="142"/>
        <v>2.2699999999999999E-3</v>
      </c>
      <c r="G932" s="19">
        <f t="shared" si="143"/>
        <v>2.2571168000000004</v>
      </c>
      <c r="H932" s="19">
        <f t="shared" si="144"/>
        <v>0.76097108818869175</v>
      </c>
      <c r="I932" s="19">
        <f t="shared" si="145"/>
        <v>7.6097108818869177E-2</v>
      </c>
      <c r="J932" s="19">
        <f t="shared" si="146"/>
        <v>0.17331900093935337</v>
      </c>
      <c r="K932" s="19">
        <f>VLOOKUP(A932,'Refractive index'!$C$5:$D$1430,2,FALSE)</f>
        <v>1.3485199999999999</v>
      </c>
      <c r="L932" s="19">
        <f>VLOOKUP(A932,'Refractive index'!$G$5:$H$1430,2,FALSE)</f>
        <v>1.3137799999999999</v>
      </c>
      <c r="M932" s="19">
        <f t="shared" si="147"/>
        <v>1.315517</v>
      </c>
      <c r="N932">
        <f t="shared" si="148"/>
        <v>6.2908033944009512E-2</v>
      </c>
    </row>
    <row r="933" spans="1:14" x14ac:dyDescent="0.25">
      <c r="A933" s="9">
        <v>1729</v>
      </c>
      <c r="B933">
        <f t="shared" si="149"/>
        <v>1</v>
      </c>
      <c r="C933" s="20">
        <f>VLOOKUP(A933,'Absorption coefficient'!$C933:$D2766,2,FALSE)</f>
        <v>6.4317599999999997</v>
      </c>
      <c r="D933" s="19">
        <f t="shared" si="140"/>
        <v>0.64317599999999997</v>
      </c>
      <c r="E933" s="19">
        <f t="shared" si="141"/>
        <v>76.822394432953317</v>
      </c>
      <c r="F933" s="19">
        <f t="shared" si="142"/>
        <v>2.2699999999999999E-3</v>
      </c>
      <c r="G933" s="19">
        <f t="shared" si="143"/>
        <v>2.2576649</v>
      </c>
      <c r="H933" s="19">
        <f t="shared" si="144"/>
        <v>0.7598283772917318</v>
      </c>
      <c r="I933" s="19">
        <f t="shared" si="145"/>
        <v>7.5982837729173178E-2</v>
      </c>
      <c r="J933" s="19">
        <f t="shared" si="146"/>
        <v>0.17316480417769886</v>
      </c>
      <c r="K933" s="19">
        <f>VLOOKUP(A933,'Refractive index'!$C$5:$D$1430,2,FALSE)</f>
        <v>1.3485100000000001</v>
      </c>
      <c r="L933" s="19">
        <f>VLOOKUP(A933,'Refractive index'!$G$5:$H$1430,2,FALSE)</f>
        <v>1.3137399999999999</v>
      </c>
      <c r="M933" s="19">
        <f t="shared" si="147"/>
        <v>1.3154785</v>
      </c>
      <c r="N933">
        <f t="shared" si="148"/>
        <v>6.2825284512935037E-2</v>
      </c>
    </row>
    <row r="934" spans="1:14" x14ac:dyDescent="0.25">
      <c r="A934" s="9">
        <v>1730</v>
      </c>
      <c r="B934">
        <f t="shared" si="149"/>
        <v>1</v>
      </c>
      <c r="C934" s="20">
        <f>VLOOKUP(A934,'Absorption coefficient'!$C934:$D2767,2,FALSE)</f>
        <v>6.44299</v>
      </c>
      <c r="D934" s="19">
        <f t="shared" si="140"/>
        <v>0.64429899999999996</v>
      </c>
      <c r="E934" s="19">
        <f t="shared" si="141"/>
        <v>76.707435717470858</v>
      </c>
      <c r="F934" s="19">
        <f t="shared" si="142"/>
        <v>2.2699999999999999E-3</v>
      </c>
      <c r="G934" s="19">
        <f t="shared" si="143"/>
        <v>2.258213</v>
      </c>
      <c r="H934" s="19">
        <f t="shared" si="144"/>
        <v>0.75868803862826584</v>
      </c>
      <c r="I934" s="19">
        <f t="shared" si="145"/>
        <v>7.5868803862826587E-2</v>
      </c>
      <c r="J934" s="19">
        <f t="shared" si="146"/>
        <v>0.17301139781646935</v>
      </c>
      <c r="K934" s="19">
        <f>VLOOKUP(A934,'Refractive index'!$C$5:$D$1430,2,FALSE)</f>
        <v>1.3485100000000001</v>
      </c>
      <c r="L934" s="19">
        <f>VLOOKUP(A934,'Refractive index'!$G$5:$H$1430,2,FALSE)</f>
        <v>1.3137000000000001</v>
      </c>
      <c r="M934" s="19">
        <f t="shared" si="147"/>
        <v>1.3154405</v>
      </c>
      <c r="N934">
        <f t="shared" si="148"/>
        <v>6.2742636055855408E-2</v>
      </c>
    </row>
    <row r="935" spans="1:14" x14ac:dyDescent="0.25">
      <c r="A935" s="9">
        <v>1731</v>
      </c>
      <c r="B935">
        <f t="shared" si="149"/>
        <v>1</v>
      </c>
      <c r="C935" s="20">
        <f>VLOOKUP(A935,'Absorption coefficient'!$C935:$D2768,2,FALSE)</f>
        <v>6.4420200000000003</v>
      </c>
      <c r="D935" s="19">
        <f t="shared" si="140"/>
        <v>0.64420200000000005</v>
      </c>
      <c r="E935" s="19">
        <f t="shared" si="141"/>
        <v>76.592715310624754</v>
      </c>
      <c r="F935" s="19">
        <f t="shared" si="142"/>
        <v>2.2699999999999999E-3</v>
      </c>
      <c r="G935" s="19">
        <f t="shared" si="143"/>
        <v>2.2587611000000001</v>
      </c>
      <c r="H935" s="19">
        <f t="shared" si="144"/>
        <v>0.75755006590817886</v>
      </c>
      <c r="I935" s="19">
        <f t="shared" si="145"/>
        <v>7.575500659081788E-2</v>
      </c>
      <c r="J935" s="19">
        <f t="shared" si="146"/>
        <v>0.1728587779518147</v>
      </c>
      <c r="K935" s="19">
        <f>VLOOKUP(A935,'Refractive index'!$C$5:$D$1430,2,FALSE)</f>
        <v>1.3485</v>
      </c>
      <c r="L935" s="19">
        <f>VLOOKUP(A935,'Refractive index'!$G$5:$H$1430,2,FALSE)</f>
        <v>1.3136699999999999</v>
      </c>
      <c r="M935" s="19">
        <f t="shared" si="147"/>
        <v>1.3154115</v>
      </c>
      <c r="N935">
        <f t="shared" si="148"/>
        <v>6.2660088727797436E-2</v>
      </c>
    </row>
    <row r="936" spans="1:14" x14ac:dyDescent="0.25">
      <c r="A936" s="9">
        <v>1732</v>
      </c>
      <c r="B936">
        <f t="shared" si="149"/>
        <v>1</v>
      </c>
      <c r="C936" s="20">
        <f>VLOOKUP(A936,'Absorption coefficient'!$C936:$D2769,2,FALSE)</f>
        <v>6.4325599999999996</v>
      </c>
      <c r="D936" s="19">
        <f t="shared" si="140"/>
        <v>0.64325599999999994</v>
      </c>
      <c r="E936" s="19">
        <f t="shared" si="141"/>
        <v>76.478232581159276</v>
      </c>
      <c r="F936" s="19">
        <f t="shared" si="142"/>
        <v>2.2699999999999999E-3</v>
      </c>
      <c r="G936" s="19">
        <f t="shared" si="143"/>
        <v>2.2593092000000001</v>
      </c>
      <c r="H936" s="19">
        <f t="shared" si="144"/>
        <v>0.75641445286165154</v>
      </c>
      <c r="I936" s="19">
        <f t="shared" si="145"/>
        <v>7.5641445286165149E-2</v>
      </c>
      <c r="J936" s="19">
        <f t="shared" si="146"/>
        <v>0.17270694067568126</v>
      </c>
      <c r="K936" s="19">
        <f>VLOOKUP(A936,'Refractive index'!$C$5:$D$1430,2,FALSE)</f>
        <v>1.34849</v>
      </c>
      <c r="L936" s="19">
        <f>VLOOKUP(A936,'Refractive index'!$G$5:$H$1430,2,FALSE)</f>
        <v>1.31365</v>
      </c>
      <c r="M936" s="19">
        <f t="shared" si="147"/>
        <v>1.3153919999999999</v>
      </c>
      <c r="N936">
        <f t="shared" si="148"/>
        <v>6.2577642682504639E-2</v>
      </c>
    </row>
    <row r="937" spans="1:14" x14ac:dyDescent="0.25">
      <c r="A937" s="9">
        <v>1733</v>
      </c>
      <c r="B937">
        <f t="shared" si="149"/>
        <v>1</v>
      </c>
      <c r="C937" s="20">
        <f>VLOOKUP(A937,'Absorption coefficient'!$C937:$D2770,2,FALSE)</f>
        <v>6.4196</v>
      </c>
      <c r="D937" s="19">
        <f t="shared" si="140"/>
        <v>0.64195999999999998</v>
      </c>
      <c r="E937" s="19">
        <f t="shared" si="141"/>
        <v>76.363986899854467</v>
      </c>
      <c r="F937" s="19">
        <f t="shared" si="142"/>
        <v>2.2699999999999999E-3</v>
      </c>
      <c r="G937" s="19">
        <f t="shared" si="143"/>
        <v>2.2598573000000002</v>
      </c>
      <c r="H937" s="19">
        <f t="shared" si="144"/>
        <v>0.7552811932390896</v>
      </c>
      <c r="I937" s="19">
        <f t="shared" si="145"/>
        <v>7.552811932390896E-2</v>
      </c>
      <c r="J937" s="19">
        <f t="shared" si="146"/>
        <v>0.17255588207602934</v>
      </c>
      <c r="K937" s="19">
        <f>VLOOKUP(A937,'Refractive index'!$C$5:$D$1430,2,FALSE)</f>
        <v>1.3484799999999999</v>
      </c>
      <c r="L937" s="19">
        <f>VLOOKUP(A937,'Refractive index'!$G$5:$H$1430,2,FALSE)</f>
        <v>1.3136300000000001</v>
      </c>
      <c r="M937" s="19">
        <f t="shared" si="147"/>
        <v>1.3153725000000001</v>
      </c>
      <c r="N937">
        <f t="shared" si="148"/>
        <v>6.2495298072428256E-2</v>
      </c>
    </row>
    <row r="938" spans="1:14" x14ac:dyDescent="0.25">
      <c r="A938" s="9">
        <v>1734</v>
      </c>
      <c r="B938">
        <f t="shared" si="149"/>
        <v>1</v>
      </c>
      <c r="C938" s="20">
        <f>VLOOKUP(A938,'Absorption coefficient'!$C938:$D2771,2,FALSE)</f>
        <v>6.4081599999999996</v>
      </c>
      <c r="D938" s="19">
        <f t="shared" si="140"/>
        <v>0.64081599999999994</v>
      </c>
      <c r="E938" s="19">
        <f t="shared" si="141"/>
        <v>76.249977639517596</v>
      </c>
      <c r="F938" s="19">
        <f t="shared" si="142"/>
        <v>2.2699999999999999E-3</v>
      </c>
      <c r="G938" s="19">
        <f t="shared" si="143"/>
        <v>2.2604054000000002</v>
      </c>
      <c r="H938" s="19">
        <f t="shared" si="144"/>
        <v>0.75415028081103874</v>
      </c>
      <c r="I938" s="19">
        <f t="shared" si="145"/>
        <v>7.5415028081103869E-2</v>
      </c>
      <c r="J938" s="19">
        <f t="shared" si="146"/>
        <v>0.17240559823704971</v>
      </c>
      <c r="K938" s="19">
        <f>VLOOKUP(A938,'Refractive index'!$C$5:$D$1430,2,FALSE)</f>
        <v>1.3484799999999999</v>
      </c>
      <c r="L938" s="19">
        <f>VLOOKUP(A938,'Refractive index'!$G$5:$H$1430,2,FALSE)</f>
        <v>1.31362</v>
      </c>
      <c r="M938" s="19">
        <f t="shared" si="147"/>
        <v>1.3153630000000001</v>
      </c>
      <c r="N938">
        <f t="shared" si="148"/>
        <v>6.2413055048717254E-2</v>
      </c>
    </row>
    <row r="939" spans="1:14" x14ac:dyDescent="0.25">
      <c r="A939" s="9">
        <v>1735</v>
      </c>
      <c r="B939">
        <f t="shared" si="149"/>
        <v>1</v>
      </c>
      <c r="C939" s="20">
        <f>VLOOKUP(A939,'Absorption coefficient'!$C939:$D2772,2,FALSE)</f>
        <v>6.40327</v>
      </c>
      <c r="D939" s="19">
        <f t="shared" si="140"/>
        <v>0.64032699999999998</v>
      </c>
      <c r="E939" s="19">
        <f t="shared" si="141"/>
        <v>76.136204174975191</v>
      </c>
      <c r="F939" s="19">
        <f t="shared" si="142"/>
        <v>2.2699999999999999E-3</v>
      </c>
      <c r="G939" s="19">
        <f t="shared" si="143"/>
        <v>2.2609535000000003</v>
      </c>
      <c r="H939" s="19">
        <f t="shared" si="144"/>
        <v>0.75302170936810597</v>
      </c>
      <c r="I939" s="19">
        <f t="shared" si="145"/>
        <v>7.5302170936810603E-2</v>
      </c>
      <c r="J939" s="19">
        <f t="shared" si="146"/>
        <v>0.17225608523938013</v>
      </c>
      <c r="K939" s="19">
        <f>VLOOKUP(A939,'Refractive index'!$C$5:$D$1430,2,FALSE)</f>
        <v>1.3484700000000001</v>
      </c>
      <c r="L939" s="19">
        <f>VLOOKUP(A939,'Refractive index'!$G$5:$H$1430,2,FALSE)</f>
        <v>1.3136000000000001</v>
      </c>
      <c r="M939" s="19">
        <f t="shared" si="147"/>
        <v>1.3153435</v>
      </c>
      <c r="N939">
        <f t="shared" si="148"/>
        <v>6.2330913761208979E-2</v>
      </c>
    </row>
    <row r="940" spans="1:14" x14ac:dyDescent="0.25">
      <c r="A940" s="9">
        <v>1736</v>
      </c>
      <c r="B940">
        <f t="shared" si="149"/>
        <v>1</v>
      </c>
      <c r="C940" s="20">
        <f>VLOOKUP(A940,'Absorption coefficient'!$C940:$D2773,2,FALSE)</f>
        <v>6.4099300000000001</v>
      </c>
      <c r="D940" s="19">
        <f t="shared" si="140"/>
        <v>0.64099300000000003</v>
      </c>
      <c r="E940" s="19">
        <f t="shared" si="141"/>
        <v>76.022665883067447</v>
      </c>
      <c r="F940" s="19">
        <f t="shared" si="142"/>
        <v>2.2699999999999999E-3</v>
      </c>
      <c r="G940" s="19">
        <f t="shared" si="143"/>
        <v>2.2615015999999999</v>
      </c>
      <c r="H940" s="19">
        <f t="shared" si="144"/>
        <v>0.75189547272090373</v>
      </c>
      <c r="I940" s="19">
        <f t="shared" si="145"/>
        <v>7.5189547272090373E-2</v>
      </c>
      <c r="J940" s="19">
        <f t="shared" si="146"/>
        <v>0.17210733916031967</v>
      </c>
      <c r="K940" s="19">
        <f>VLOOKUP(A940,'Refractive index'!$C$5:$D$1430,2,FALSE)</f>
        <v>1.34846</v>
      </c>
      <c r="L940" s="19">
        <f>VLOOKUP(A940,'Refractive index'!$G$5:$H$1430,2,FALSE)</f>
        <v>1.31358</v>
      </c>
      <c r="M940" s="19">
        <f t="shared" si="147"/>
        <v>1.3153239999999999</v>
      </c>
      <c r="N940">
        <f t="shared" si="148"/>
        <v>6.224887435842183E-2</v>
      </c>
    </row>
    <row r="941" spans="1:14" x14ac:dyDescent="0.25">
      <c r="A941" s="9">
        <v>1737</v>
      </c>
      <c r="B941">
        <f t="shared" si="149"/>
        <v>1</v>
      </c>
      <c r="C941" s="20">
        <f>VLOOKUP(A941,'Absorption coefficient'!$C941:$D2774,2,FALSE)</f>
        <v>6.4331500000000004</v>
      </c>
      <c r="D941" s="19">
        <f t="shared" si="140"/>
        <v>0.64331500000000008</v>
      </c>
      <c r="E941" s="19">
        <f t="shared" si="141"/>
        <v>75.909362142637704</v>
      </c>
      <c r="F941" s="19">
        <f t="shared" si="142"/>
        <v>2.2699999999999999E-3</v>
      </c>
      <c r="G941" s="19">
        <f t="shared" si="143"/>
        <v>2.2620497000000004</v>
      </c>
      <c r="H941" s="19">
        <f t="shared" si="144"/>
        <v>0.75077156469994522</v>
      </c>
      <c r="I941" s="19">
        <f t="shared" si="145"/>
        <v>7.5077156469994522E-2</v>
      </c>
      <c r="J941" s="19">
        <f t="shared" si="146"/>
        <v>0.171959356074044</v>
      </c>
      <c r="K941" s="19">
        <f>VLOOKUP(A941,'Refractive index'!$C$5:$D$1430,2,FALSE)</f>
        <v>1.34846</v>
      </c>
      <c r="L941" s="19">
        <f>VLOOKUP(A941,'Refractive index'!$G$5:$H$1430,2,FALSE)</f>
        <v>1.3135600000000001</v>
      </c>
      <c r="M941" s="19">
        <f t="shared" si="147"/>
        <v>1.3153049999999999</v>
      </c>
      <c r="N941">
        <f t="shared" si="148"/>
        <v>6.2166936987544018E-2</v>
      </c>
    </row>
    <row r="942" spans="1:14" x14ac:dyDescent="0.25">
      <c r="A942" s="9">
        <v>1738</v>
      </c>
      <c r="B942">
        <f t="shared" si="149"/>
        <v>1</v>
      </c>
      <c r="C942" s="20">
        <f>VLOOKUP(A942,'Absorption coefficient'!$C942:$D2775,2,FALSE)</f>
        <v>6.4779499999999999</v>
      </c>
      <c r="D942" s="19">
        <f t="shared" si="140"/>
        <v>0.64779500000000001</v>
      </c>
      <c r="E942" s="19">
        <f t="shared" si="141"/>
        <v>75.796292334526669</v>
      </c>
      <c r="F942" s="19">
        <f t="shared" si="142"/>
        <v>2.2699999999999999E-3</v>
      </c>
      <c r="G942" s="19">
        <f t="shared" si="143"/>
        <v>2.2625978</v>
      </c>
      <c r="H942" s="19">
        <f t="shared" si="144"/>
        <v>0.74964997915558718</v>
      </c>
      <c r="I942" s="19">
        <f t="shared" si="145"/>
        <v>7.4964997915558718E-2</v>
      </c>
      <c r="J942" s="19">
        <f t="shared" si="146"/>
        <v>0.17181213205181634</v>
      </c>
      <c r="K942" s="19">
        <f>VLOOKUP(A942,'Refractive index'!$C$5:$D$1430,2,FALSE)</f>
        <v>1.3484499999999999</v>
      </c>
      <c r="L942" s="19">
        <f>VLOOKUP(A942,'Refractive index'!$G$5:$H$1430,2,FALSE)</f>
        <v>1.3135399999999999</v>
      </c>
      <c r="M942" s="19">
        <f t="shared" si="147"/>
        <v>1.3152854999999999</v>
      </c>
      <c r="N942">
        <f t="shared" si="148"/>
        <v>6.2085101794426605E-2</v>
      </c>
    </row>
    <row r="943" spans="1:14" x14ac:dyDescent="0.25">
      <c r="A943" s="9">
        <v>1739</v>
      </c>
      <c r="B943">
        <f t="shared" si="149"/>
        <v>1</v>
      </c>
      <c r="C943" s="20">
        <f>VLOOKUP(A943,'Absorption coefficient'!$C943:$D2776,2,FALSE)</f>
        <v>6.5493499999999996</v>
      </c>
      <c r="D943" s="19">
        <f t="shared" si="140"/>
        <v>0.65493499999999993</v>
      </c>
      <c r="E943" s="19">
        <f t="shared" si="141"/>
        <v>75.683455841564822</v>
      </c>
      <c r="F943" s="19">
        <f t="shared" si="142"/>
        <v>2.2699999999999999E-3</v>
      </c>
      <c r="G943" s="19">
        <f t="shared" si="143"/>
        <v>2.2631459</v>
      </c>
      <c r="H943" s="19">
        <f t="shared" si="144"/>
        <v>0.74853070995795412</v>
      </c>
      <c r="I943" s="19">
        <f t="shared" si="145"/>
        <v>7.4853070995795412E-2</v>
      </c>
      <c r="J943" s="19">
        <f t="shared" si="146"/>
        <v>0.17166566316220133</v>
      </c>
      <c r="K943" s="19">
        <f>VLOOKUP(A943,'Refractive index'!$C$5:$D$1430,2,FALSE)</f>
        <v>1.3484400000000001</v>
      </c>
      <c r="L943" s="19">
        <f>VLOOKUP(A943,'Refractive index'!$G$5:$H$1430,2,FALSE)</f>
        <v>1.31352</v>
      </c>
      <c r="M943" s="19">
        <f t="shared" si="147"/>
        <v>1.315266</v>
      </c>
      <c r="N943">
        <f t="shared" si="148"/>
        <v>6.2003368923574852E-2</v>
      </c>
    </row>
    <row r="944" spans="1:14" x14ac:dyDescent="0.25">
      <c r="A944" s="9">
        <v>1740</v>
      </c>
      <c r="B944">
        <f t="shared" si="149"/>
        <v>1</v>
      </c>
      <c r="C944" s="20">
        <f>VLOOKUP(A944,'Absorption coefficient'!$C944:$D2777,2,FALSE)</f>
        <v>6.6523599999999998</v>
      </c>
      <c r="D944" s="19">
        <f t="shared" si="140"/>
        <v>0.66523599999999994</v>
      </c>
      <c r="E944" s="19">
        <f t="shared" si="141"/>
        <v>75.570852048563552</v>
      </c>
      <c r="F944" s="19">
        <f t="shared" si="142"/>
        <v>2.2699999999999999E-3</v>
      </c>
      <c r="G944" s="19">
        <f t="shared" si="143"/>
        <v>2.2636940000000001</v>
      </c>
      <c r="H944" s="19">
        <f t="shared" si="144"/>
        <v>0.74741375099685137</v>
      </c>
      <c r="I944" s="19">
        <f t="shared" si="145"/>
        <v>7.4741375099685134E-2</v>
      </c>
      <c r="J944" s="19">
        <f t="shared" si="146"/>
        <v>0.17151994547127536</v>
      </c>
      <c r="K944" s="19">
        <f>VLOOKUP(A944,'Refractive index'!$C$5:$D$1430,2,FALSE)</f>
        <v>1.34843</v>
      </c>
      <c r="L944" s="19">
        <f>VLOOKUP(A944,'Refractive index'!$G$5:$H$1430,2,FALSE)</f>
        <v>1.3134999999999999</v>
      </c>
      <c r="M944" s="19">
        <f t="shared" si="147"/>
        <v>1.3152465</v>
      </c>
      <c r="N944">
        <f t="shared" si="148"/>
        <v>6.1921738518139001E-2</v>
      </c>
    </row>
    <row r="945" spans="1:14" x14ac:dyDescent="0.25">
      <c r="A945" s="9">
        <v>1741</v>
      </c>
      <c r="B945">
        <f t="shared" si="149"/>
        <v>1</v>
      </c>
      <c r="C945" s="20">
        <f>VLOOKUP(A945,'Absorption coefficient'!$C945:$D2778,2,FALSE)</f>
        <v>6.7850799999999998</v>
      </c>
      <c r="D945" s="19">
        <f t="shared" si="140"/>
        <v>0.678508</v>
      </c>
      <c r="E945" s="19">
        <f t="shared" si="141"/>
        <v>75.458480342309358</v>
      </c>
      <c r="F945" s="19">
        <f t="shared" si="142"/>
        <v>2.2699999999999999E-3</v>
      </c>
      <c r="G945" s="19">
        <f t="shared" si="143"/>
        <v>2.2642421000000001</v>
      </c>
      <c r="H945" s="19">
        <f t="shared" si="144"/>
        <v>0.74629909618170587</v>
      </c>
      <c r="I945" s="19">
        <f t="shared" si="145"/>
        <v>7.4629909618170592E-2</v>
      </c>
      <c r="J945" s="19">
        <f t="shared" si="146"/>
        <v>0.17137497504283611</v>
      </c>
      <c r="K945" s="19">
        <f>VLOOKUP(A945,'Refractive index'!$C$5:$D$1430,2,FALSE)</f>
        <v>1.34843</v>
      </c>
      <c r="L945" s="19">
        <f>VLOOKUP(A945,'Refractive index'!$G$5:$H$1430,2,FALSE)</f>
        <v>1.31348</v>
      </c>
      <c r="M945" s="19">
        <f t="shared" si="147"/>
        <v>1.3152275</v>
      </c>
      <c r="N945">
        <f t="shared" si="148"/>
        <v>6.1840210719907487E-2</v>
      </c>
    </row>
    <row r="946" spans="1:14" x14ac:dyDescent="0.25">
      <c r="A946" s="9">
        <v>1742</v>
      </c>
      <c r="B946">
        <f t="shared" si="149"/>
        <v>1</v>
      </c>
      <c r="C946" s="20">
        <f>VLOOKUP(A946,'Absorption coefficient'!$C946:$D2779,2,FALSE)</f>
        <v>6.9180000000000001</v>
      </c>
      <c r="D946" s="19">
        <f t="shared" si="140"/>
        <v>0.69179999999999997</v>
      </c>
      <c r="E946" s="19">
        <f t="shared" si="141"/>
        <v>75.346340111555506</v>
      </c>
      <c r="F946" s="19">
        <f t="shared" si="142"/>
        <v>2.2699999999999999E-3</v>
      </c>
      <c r="G946" s="19">
        <f t="shared" si="143"/>
        <v>2.2647902000000002</v>
      </c>
      <c r="H946" s="19">
        <f t="shared" si="144"/>
        <v>0.74518673944148361</v>
      </c>
      <c r="I946" s="19">
        <f t="shared" si="145"/>
        <v>7.4518673944148364E-2</v>
      </c>
      <c r="J946" s="19">
        <f t="shared" si="146"/>
        <v>0.17123074793861259</v>
      </c>
      <c r="K946" s="19">
        <f>VLOOKUP(A946,'Refractive index'!$C$5:$D$1430,2,FALSE)</f>
        <v>1.34842</v>
      </c>
      <c r="L946" s="19">
        <f>VLOOKUP(A946,'Refractive index'!$G$5:$H$1430,2,FALSE)</f>
        <v>1.3134600000000001</v>
      </c>
      <c r="M946" s="19">
        <f t="shared" si="147"/>
        <v>1.3152080000000002</v>
      </c>
      <c r="N946">
        <f t="shared" si="148"/>
        <v>6.1758785669298238E-2</v>
      </c>
    </row>
    <row r="947" spans="1:14" x14ac:dyDescent="0.25">
      <c r="A947" s="9">
        <v>1743</v>
      </c>
      <c r="B947">
        <f t="shared" si="149"/>
        <v>1</v>
      </c>
      <c r="C947" s="20">
        <f>VLOOKUP(A947,'Absorption coefficient'!$C947:$D2780,2,FALSE)</f>
        <v>7.0220000000000002</v>
      </c>
      <c r="D947" s="19">
        <f t="shared" si="140"/>
        <v>0.70220000000000005</v>
      </c>
      <c r="E947" s="19">
        <f t="shared" si="141"/>
        <v>75.23443074701477</v>
      </c>
      <c r="F947" s="19">
        <f t="shared" si="142"/>
        <v>2.2699999999999999E-3</v>
      </c>
      <c r="G947" s="19">
        <f t="shared" si="143"/>
        <v>2.2653383000000002</v>
      </c>
      <c r="H947" s="19">
        <f t="shared" si="144"/>
        <v>0.74407667472461936</v>
      </c>
      <c r="I947" s="19">
        <f t="shared" si="145"/>
        <v>7.4407667472461941E-2</v>
      </c>
      <c r="J947" s="19">
        <f t="shared" si="146"/>
        <v>0.17108726021847137</v>
      </c>
      <c r="K947" s="19">
        <f>VLOOKUP(A947,'Refractive index'!$C$5:$D$1430,2,FALSE)</f>
        <v>1.3484100000000001</v>
      </c>
      <c r="L947" s="19">
        <f>VLOOKUP(A947,'Refractive index'!$G$5:$H$1430,2,FALSE)</f>
        <v>1.3134399999999999</v>
      </c>
      <c r="M947" s="19">
        <f t="shared" si="147"/>
        <v>1.3151884999999999</v>
      </c>
      <c r="N947">
        <f t="shared" si="148"/>
        <v>6.1677463505351353E-2</v>
      </c>
    </row>
    <row r="948" spans="1:14" x14ac:dyDescent="0.25">
      <c r="A948" s="9">
        <v>1744</v>
      </c>
      <c r="B948">
        <f t="shared" si="149"/>
        <v>1</v>
      </c>
      <c r="C948" s="20">
        <f>VLOOKUP(A948,'Absorption coefficient'!$C948:$D2781,2,FALSE)</f>
        <v>7.0972600000000003</v>
      </c>
      <c r="D948" s="19">
        <f t="shared" si="140"/>
        <v>0.70972600000000008</v>
      </c>
      <c r="E948" s="19">
        <f t="shared" si="141"/>
        <v>75.122751641351556</v>
      </c>
      <c r="F948" s="19">
        <f t="shared" si="142"/>
        <v>2.2699999999999999E-3</v>
      </c>
      <c r="G948" s="19">
        <f t="shared" si="143"/>
        <v>2.2658864000000003</v>
      </c>
      <c r="H948" s="19">
        <f t="shared" si="144"/>
        <v>0.7429688959989349</v>
      </c>
      <c r="I948" s="19">
        <f t="shared" si="145"/>
        <v>7.4296889599893487E-2</v>
      </c>
      <c r="J948" s="19">
        <f t="shared" si="146"/>
        <v>0.17094450794062543</v>
      </c>
      <c r="K948" s="19">
        <f>VLOOKUP(A948,'Refractive index'!$C$5:$D$1430,2,FALSE)</f>
        <v>1.3484100000000001</v>
      </c>
      <c r="L948" s="19">
        <f>VLOOKUP(A948,'Refractive index'!$G$5:$H$1430,2,FALSE)</f>
        <v>1.31342</v>
      </c>
      <c r="M948" s="19">
        <f t="shared" si="147"/>
        <v>1.3151695000000001</v>
      </c>
      <c r="N948">
        <f t="shared" si="148"/>
        <v>6.1596244365720726E-2</v>
      </c>
    </row>
    <row r="949" spans="1:14" x14ac:dyDescent="0.25">
      <c r="A949" s="9">
        <v>1745</v>
      </c>
      <c r="B949">
        <f t="shared" si="149"/>
        <v>1</v>
      </c>
      <c r="C949" s="20">
        <f>VLOOKUP(A949,'Absorption coefficient'!$C949:$D2782,2,FALSE)</f>
        <v>7.1512799999999999</v>
      </c>
      <c r="D949" s="19">
        <f t="shared" si="140"/>
        <v>0.71512799999999999</v>
      </c>
      <c r="E949" s="19">
        <f t="shared" si="141"/>
        <v>75.011302189175382</v>
      </c>
      <c r="F949" s="19">
        <f t="shared" si="142"/>
        <v>2.2699999999999999E-3</v>
      </c>
      <c r="G949" s="19">
        <f t="shared" si="143"/>
        <v>2.2664344999999999</v>
      </c>
      <c r="H949" s="19">
        <f t="shared" si="144"/>
        <v>0.74186339725157813</v>
      </c>
      <c r="I949" s="19">
        <f t="shared" si="145"/>
        <v>7.4186339725157813E-2</v>
      </c>
      <c r="J949" s="19">
        <f t="shared" si="146"/>
        <v>0.17080248716183827</v>
      </c>
      <c r="K949" s="19">
        <f>VLOOKUP(A949,'Refractive index'!$C$5:$D$1430,2,FALSE)</f>
        <v>1.3484</v>
      </c>
      <c r="L949" s="19">
        <f>VLOOKUP(A949,'Refractive index'!$G$5:$H$1430,2,FALSE)</f>
        <v>1.3133999999999999</v>
      </c>
      <c r="M949" s="19">
        <f t="shared" si="147"/>
        <v>1.3151499999999998</v>
      </c>
      <c r="N949">
        <f t="shared" si="148"/>
        <v>6.151512838666777E-2</v>
      </c>
    </row>
    <row r="950" spans="1:14" x14ac:dyDescent="0.25">
      <c r="A950" s="9">
        <v>1746</v>
      </c>
      <c r="B950">
        <f t="shared" si="149"/>
        <v>1</v>
      </c>
      <c r="C950" s="20">
        <f>VLOOKUP(A950,'Absorption coefficient'!$C950:$D2783,2,FALSE)</f>
        <v>7.19156</v>
      </c>
      <c r="D950" s="19">
        <f t="shared" si="140"/>
        <v>0.71915600000000002</v>
      </c>
      <c r="E950" s="19">
        <f t="shared" si="141"/>
        <v>74.900081787032804</v>
      </c>
      <c r="F950" s="19">
        <f t="shared" si="142"/>
        <v>2.2699999999999999E-3</v>
      </c>
      <c r="G950" s="19">
        <f t="shared" si="143"/>
        <v>2.2669826</v>
      </c>
      <c r="H950" s="19">
        <f t="shared" si="144"/>
        <v>0.74076017248893966</v>
      </c>
      <c r="I950" s="19">
        <f t="shared" si="145"/>
        <v>7.4076017248893969E-2</v>
      </c>
      <c r="J950" s="19">
        <f t="shared" si="146"/>
        <v>0.17066119393762852</v>
      </c>
      <c r="K950" s="19">
        <f>VLOOKUP(A950,'Refractive index'!$C$5:$D$1430,2,FALSE)</f>
        <v>1.34839</v>
      </c>
      <c r="L950" s="19">
        <f>VLOOKUP(A950,'Refractive index'!$G$5:$H$1430,2,FALSE)</f>
        <v>1.31338</v>
      </c>
      <c r="M950" s="19">
        <f t="shared" si="147"/>
        <v>1.3151305</v>
      </c>
      <c r="N950">
        <f t="shared" si="148"/>
        <v>6.1434115703053356E-2</v>
      </c>
    </row>
    <row r="951" spans="1:14" x14ac:dyDescent="0.25">
      <c r="A951" s="9">
        <v>1747</v>
      </c>
      <c r="B951">
        <f t="shared" si="149"/>
        <v>1</v>
      </c>
      <c r="C951" s="20">
        <f>VLOOKUP(A951,'Absorption coefficient'!$C951:$D2784,2,FALSE)</f>
        <v>7.2255900000000004</v>
      </c>
      <c r="D951" s="19">
        <f t="shared" si="140"/>
        <v>0.72255900000000006</v>
      </c>
      <c r="E951" s="19">
        <f t="shared" si="141"/>
        <v>74.789089833400482</v>
      </c>
      <c r="F951" s="19">
        <f t="shared" si="142"/>
        <v>2.2699999999999999E-3</v>
      </c>
      <c r="G951" s="19">
        <f t="shared" si="143"/>
        <v>2.2675307</v>
      </c>
      <c r="H951" s="19">
        <f t="shared" si="144"/>
        <v>0.73965921573658622</v>
      </c>
      <c r="I951" s="19">
        <f t="shared" si="145"/>
        <v>7.3965921573658625E-2</v>
      </c>
      <c r="J951" s="19">
        <f t="shared" si="146"/>
        <v>0.17052062432247483</v>
      </c>
      <c r="K951" s="19">
        <f>VLOOKUP(A951,'Refractive index'!$C$5:$D$1430,2,FALSE)</f>
        <v>1.34839</v>
      </c>
      <c r="L951" s="19">
        <f>VLOOKUP(A951,'Refractive index'!$G$5:$H$1430,2,FALSE)</f>
        <v>1.3133699999999999</v>
      </c>
      <c r="M951" s="19">
        <f t="shared" si="147"/>
        <v>1.315121</v>
      </c>
      <c r="N951">
        <f t="shared" si="148"/>
        <v>6.1353206448331143E-2</v>
      </c>
    </row>
    <row r="952" spans="1:14" x14ac:dyDescent="0.25">
      <c r="A952" s="9">
        <v>1748</v>
      </c>
      <c r="B952">
        <f t="shared" si="149"/>
        <v>1</v>
      </c>
      <c r="C952" s="20">
        <f>VLOOKUP(A952,'Absorption coefficient'!$C952:$D2785,2,FALSE)</f>
        <v>7.2608899999999998</v>
      </c>
      <c r="D952" s="19">
        <f t="shared" si="140"/>
        <v>0.72608899999999998</v>
      </c>
      <c r="E952" s="19">
        <f t="shared" si="141"/>
        <v>74.678325728677962</v>
      </c>
      <c r="F952" s="19">
        <f t="shared" si="142"/>
        <v>2.2699999999999999E-3</v>
      </c>
      <c r="G952" s="19">
        <f t="shared" si="143"/>
        <v>2.2680788000000001</v>
      </c>
      <c r="H952" s="19">
        <f t="shared" si="144"/>
        <v>0.73856052103918723</v>
      </c>
      <c r="I952" s="19">
        <f t="shared" si="145"/>
        <v>7.3856052103918726E-2</v>
      </c>
      <c r="J952" s="19">
        <f t="shared" si="146"/>
        <v>0.17038077437001681</v>
      </c>
      <c r="K952" s="19">
        <f>VLOOKUP(A952,'Refractive index'!$C$5:$D$1430,2,FALSE)</f>
        <v>1.3483799999999999</v>
      </c>
      <c r="L952" s="19">
        <f>VLOOKUP(A952,'Refractive index'!$G$5:$H$1430,2,FALSE)</f>
        <v>1.31335</v>
      </c>
      <c r="M952" s="19">
        <f t="shared" si="147"/>
        <v>1.3151014999999999</v>
      </c>
      <c r="N952">
        <f t="shared" si="148"/>
        <v>6.1272400754540747E-2</v>
      </c>
    </row>
    <row r="953" spans="1:14" x14ac:dyDescent="0.25">
      <c r="A953" s="9">
        <v>1749</v>
      </c>
      <c r="B953">
        <f t="shared" si="149"/>
        <v>1</v>
      </c>
      <c r="C953" s="20">
        <f>VLOOKUP(A953,'Absorption coefficient'!$C953:$D2786,2,FALSE)</f>
        <v>7.3034400000000002</v>
      </c>
      <c r="D953" s="19">
        <f t="shared" si="140"/>
        <v>0.73034399999999999</v>
      </c>
      <c r="E953" s="19">
        <f t="shared" si="141"/>
        <v>74.567788875180355</v>
      </c>
      <c r="F953" s="19">
        <f t="shared" si="142"/>
        <v>2.2699999999999999E-3</v>
      </c>
      <c r="G953" s="19">
        <f t="shared" si="143"/>
        <v>2.2686269000000001</v>
      </c>
      <c r="H953" s="19">
        <f t="shared" si="144"/>
        <v>0.73746408246044315</v>
      </c>
      <c r="I953" s="19">
        <f t="shared" si="145"/>
        <v>7.3746408246044309E-2</v>
      </c>
      <c r="J953" s="19">
        <f t="shared" si="146"/>
        <v>0.1702416401332566</v>
      </c>
      <c r="K953" s="19">
        <f>VLOOKUP(A953,'Refractive index'!$C$5:$D$1430,2,FALSE)</f>
        <v>1.3483700000000001</v>
      </c>
      <c r="L953" s="19">
        <f>VLOOKUP(A953,'Refractive index'!$G$5:$H$1430,2,FALSE)</f>
        <v>1.3133300000000001</v>
      </c>
      <c r="M953" s="19">
        <f t="shared" si="147"/>
        <v>1.3150820000000001</v>
      </c>
      <c r="N953">
        <f t="shared" si="148"/>
        <v>6.1191698752301009E-2</v>
      </c>
    </row>
    <row r="954" spans="1:14" x14ac:dyDescent="0.25">
      <c r="A954" s="9">
        <v>1750</v>
      </c>
      <c r="B954">
        <f t="shared" si="149"/>
        <v>1</v>
      </c>
      <c r="C954" s="20">
        <f>VLOOKUP(A954,'Absorption coefficient'!$C954:$D2787,2,FALSE)</f>
        <v>7.3532200000000003</v>
      </c>
      <c r="D954" s="19">
        <f t="shared" si="140"/>
        <v>0.73532200000000003</v>
      </c>
      <c r="E954" s="19">
        <f t="shared" si="141"/>
        <v>74.457478677130766</v>
      </c>
      <c r="F954" s="19">
        <f t="shared" si="142"/>
        <v>2.2699999999999999E-3</v>
      </c>
      <c r="G954" s="19">
        <f t="shared" si="143"/>
        <v>2.2691750000000002</v>
      </c>
      <c r="H954" s="19">
        <f t="shared" si="144"/>
        <v>0.7363698940830099</v>
      </c>
      <c r="I954" s="19">
        <f t="shared" si="145"/>
        <v>7.363698940830099E-2</v>
      </c>
      <c r="J954" s="19">
        <f t="shared" si="146"/>
        <v>0.17010321766475933</v>
      </c>
      <c r="K954" s="19">
        <f>VLOOKUP(A954,'Refractive index'!$C$5:$D$1430,2,FALSE)</f>
        <v>1.34836</v>
      </c>
      <c r="L954" s="19">
        <f>VLOOKUP(A954,'Refractive index'!$G$5:$H$1430,2,FALSE)</f>
        <v>1.3132999999999999</v>
      </c>
      <c r="M954" s="19">
        <f t="shared" si="147"/>
        <v>1.3150529999999998</v>
      </c>
      <c r="N954">
        <f t="shared" si="148"/>
        <v>6.1111100570803191E-2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7"/>
  <sheetViews>
    <sheetView workbookViewId="0">
      <selection activeCell="C161" sqref="C161"/>
    </sheetView>
  </sheetViews>
  <sheetFormatPr defaultRowHeight="13.8" x14ac:dyDescent="0.25"/>
  <cols>
    <col min="1" max="1" width="9.44140625" customWidth="1"/>
    <col min="2" max="2" width="11.6640625" bestFit="1" customWidth="1"/>
    <col min="6" max="6" width="10.88671875" customWidth="1"/>
    <col min="7" max="8" width="10" customWidth="1"/>
  </cols>
  <sheetData>
    <row r="1" spans="1:10" x14ac:dyDescent="0.25">
      <c r="A1" t="s">
        <v>6</v>
      </c>
      <c r="C1" t="s">
        <v>7</v>
      </c>
    </row>
    <row r="2" spans="1:10" x14ac:dyDescent="0.25">
      <c r="A2" s="2" t="s">
        <v>0</v>
      </c>
      <c r="B2" s="2" t="s">
        <v>1</v>
      </c>
      <c r="C2" s="2" t="s">
        <v>0</v>
      </c>
      <c r="D2" s="2" t="s">
        <v>1</v>
      </c>
    </row>
    <row r="3" spans="1:10" x14ac:dyDescent="0.25">
      <c r="A3" s="2" t="s">
        <v>2</v>
      </c>
      <c r="B3" s="2" t="s">
        <v>3</v>
      </c>
      <c r="C3" s="2" t="s">
        <v>2</v>
      </c>
      <c r="D3" s="2" t="s">
        <v>3</v>
      </c>
    </row>
    <row r="4" spans="1:10" x14ac:dyDescent="0.25">
      <c r="A4" s="2">
        <v>2500</v>
      </c>
      <c r="B4" s="2">
        <v>100.53095999999999</v>
      </c>
      <c r="C4">
        <v>667</v>
      </c>
      <c r="D4">
        <v>4.6600000000000001E-3</v>
      </c>
      <c r="F4" s="2" t="s">
        <v>5</v>
      </c>
    </row>
    <row r="5" spans="1:10" x14ac:dyDescent="0.25">
      <c r="A5" s="2">
        <v>2487</v>
      </c>
      <c r="B5" s="2">
        <v>94.487784000000005</v>
      </c>
      <c r="C5">
        <v>668</v>
      </c>
      <c r="D5">
        <v>4.6600000000000001E-3</v>
      </c>
    </row>
    <row r="6" spans="1:10" x14ac:dyDescent="0.25">
      <c r="A6" s="2">
        <v>2475</v>
      </c>
      <c r="B6" s="2">
        <v>86.822192999999999</v>
      </c>
      <c r="C6">
        <v>669</v>
      </c>
      <c r="D6">
        <v>4.7299999999999998E-3</v>
      </c>
      <c r="F6" t="s">
        <v>8</v>
      </c>
      <c r="G6" t="s">
        <v>10</v>
      </c>
      <c r="H6" t="s">
        <v>10</v>
      </c>
    </row>
    <row r="7" spans="1:10" x14ac:dyDescent="0.25">
      <c r="A7" s="2">
        <v>2463</v>
      </c>
      <c r="B7" s="2">
        <v>79.592112</v>
      </c>
      <c r="C7">
        <v>670</v>
      </c>
      <c r="D7">
        <v>4.7499999999999999E-3</v>
      </c>
      <c r="F7" t="s">
        <v>9</v>
      </c>
      <c r="G7" t="s">
        <v>11</v>
      </c>
      <c r="H7" t="s">
        <v>12</v>
      </c>
    </row>
    <row r="8" spans="1:10" x14ac:dyDescent="0.25">
      <c r="A8" s="2">
        <v>2451</v>
      </c>
      <c r="B8" s="2">
        <v>71.778531000000001</v>
      </c>
      <c r="C8">
        <v>671</v>
      </c>
      <c r="D8">
        <v>4.7600000000000003E-3</v>
      </c>
      <c r="F8" s="3">
        <v>1350</v>
      </c>
      <c r="G8" s="4">
        <f>VLOOKUP(F8,C4:D1837,2,FALSE)</f>
        <v>3.20953</v>
      </c>
      <c r="H8" s="4">
        <f>G8/10</f>
        <v>0.32095299999999999</v>
      </c>
      <c r="J8" t="s">
        <v>13</v>
      </c>
    </row>
    <row r="9" spans="1:10" x14ac:dyDescent="0.25">
      <c r="A9" s="2">
        <v>2439</v>
      </c>
      <c r="B9" s="2">
        <v>65.433743000000007</v>
      </c>
      <c r="C9">
        <v>672</v>
      </c>
      <c r="D9">
        <v>4.7699999999999999E-3</v>
      </c>
    </row>
    <row r="10" spans="1:10" x14ac:dyDescent="0.25">
      <c r="A10" s="2">
        <v>2427</v>
      </c>
      <c r="B10" s="2">
        <v>60.579534000000002</v>
      </c>
      <c r="C10">
        <v>673</v>
      </c>
      <c r="D10">
        <v>4.7800000000000004E-3</v>
      </c>
    </row>
    <row r="11" spans="1:10" x14ac:dyDescent="0.25">
      <c r="A11" s="2">
        <v>2415</v>
      </c>
      <c r="B11" s="2">
        <v>55.677084000000001</v>
      </c>
      <c r="C11">
        <v>674</v>
      </c>
      <c r="D11">
        <v>4.81E-3</v>
      </c>
    </row>
    <row r="12" spans="1:10" x14ac:dyDescent="0.25">
      <c r="A12" s="2">
        <v>2403</v>
      </c>
      <c r="B12" s="2">
        <v>51.457794999999997</v>
      </c>
      <c r="C12">
        <v>675</v>
      </c>
      <c r="D12">
        <v>4.8599999999999997E-3</v>
      </c>
    </row>
    <row r="13" spans="1:10" x14ac:dyDescent="0.25">
      <c r="A13" s="2">
        <v>2392</v>
      </c>
      <c r="B13" s="2">
        <v>47.544167000000002</v>
      </c>
      <c r="C13">
        <v>676</v>
      </c>
      <c r="D13">
        <v>4.8799999999999998E-3</v>
      </c>
    </row>
    <row r="14" spans="1:10" x14ac:dyDescent="0.25">
      <c r="A14" s="2">
        <v>2381</v>
      </c>
      <c r="B14" s="2">
        <v>44.069378</v>
      </c>
      <c r="C14">
        <v>677</v>
      </c>
      <c r="D14">
        <v>4.8999999999999998E-3</v>
      </c>
    </row>
    <row r="15" spans="1:10" x14ac:dyDescent="0.25">
      <c r="A15" s="2">
        <v>2369</v>
      </c>
      <c r="B15" s="2">
        <v>40.844681000000001</v>
      </c>
      <c r="C15">
        <v>678</v>
      </c>
      <c r="D15">
        <v>4.9300000000000004E-3</v>
      </c>
    </row>
    <row r="16" spans="1:10" x14ac:dyDescent="0.25">
      <c r="A16" s="2">
        <v>2358</v>
      </c>
      <c r="B16" s="2">
        <v>37.890962999999999</v>
      </c>
      <c r="C16">
        <v>679</v>
      </c>
      <c r="D16">
        <v>4.9800000000000001E-3</v>
      </c>
    </row>
    <row r="17" spans="1:4" x14ac:dyDescent="0.25">
      <c r="A17" s="2">
        <v>2347</v>
      </c>
      <c r="B17" s="2">
        <v>36.141030000000001</v>
      </c>
      <c r="C17">
        <v>680</v>
      </c>
      <c r="D17">
        <v>5.0099999999999997E-3</v>
      </c>
    </row>
    <row r="18" spans="1:4" x14ac:dyDescent="0.25">
      <c r="A18" s="2">
        <v>2336</v>
      </c>
      <c r="B18" s="2">
        <v>32.653196000000001</v>
      </c>
      <c r="C18">
        <v>681</v>
      </c>
      <c r="D18">
        <v>5.0400000000000002E-3</v>
      </c>
    </row>
    <row r="19" spans="1:4" x14ac:dyDescent="0.25">
      <c r="A19" s="2">
        <v>2325</v>
      </c>
      <c r="B19" s="2">
        <v>30.483581000000001</v>
      </c>
      <c r="C19">
        <v>682</v>
      </c>
      <c r="D19">
        <v>5.0299999999999997E-3</v>
      </c>
    </row>
    <row r="20" spans="1:4" x14ac:dyDescent="0.25">
      <c r="A20" s="2">
        <v>2314</v>
      </c>
      <c r="B20" s="2">
        <v>28.456257000000001</v>
      </c>
      <c r="C20">
        <v>683</v>
      </c>
      <c r="D20">
        <v>5.0800000000000003E-3</v>
      </c>
    </row>
    <row r="21" spans="1:4" x14ac:dyDescent="0.25">
      <c r="A21" s="2">
        <v>2304</v>
      </c>
      <c r="B21" s="2">
        <v>26.670811</v>
      </c>
      <c r="C21">
        <v>684</v>
      </c>
      <c r="D21">
        <v>5.13E-3</v>
      </c>
    </row>
    <row r="22" spans="1:4" x14ac:dyDescent="0.25">
      <c r="A22" s="2">
        <v>2293</v>
      </c>
      <c r="B22" s="2">
        <v>25.209464000000001</v>
      </c>
      <c r="C22">
        <v>685</v>
      </c>
      <c r="D22">
        <v>5.1700000000000001E-3</v>
      </c>
    </row>
    <row r="23" spans="1:4" x14ac:dyDescent="0.25">
      <c r="A23" s="2">
        <v>2283</v>
      </c>
      <c r="B23" s="2">
        <v>23.888763000000001</v>
      </c>
      <c r="C23">
        <v>686</v>
      </c>
      <c r="D23">
        <v>5.1999999999999998E-3</v>
      </c>
    </row>
    <row r="24" spans="1:4" x14ac:dyDescent="0.25">
      <c r="A24" s="2">
        <v>2272</v>
      </c>
      <c r="B24" s="2">
        <v>22.787607999999999</v>
      </c>
      <c r="C24">
        <v>687</v>
      </c>
      <c r="D24">
        <v>5.2500000000000003E-3</v>
      </c>
    </row>
    <row r="25" spans="1:4" x14ac:dyDescent="0.25">
      <c r="A25" s="2">
        <v>2262</v>
      </c>
      <c r="B25" s="2">
        <v>21.943926000000001</v>
      </c>
      <c r="C25">
        <v>688</v>
      </c>
      <c r="D25">
        <v>5.3200000000000001E-3</v>
      </c>
    </row>
    <row r="26" spans="1:4" x14ac:dyDescent="0.25">
      <c r="A26" s="2">
        <v>2252</v>
      </c>
      <c r="B26" s="2">
        <v>21.204353999999999</v>
      </c>
      <c r="C26">
        <v>689</v>
      </c>
      <c r="D26">
        <v>5.3600000000000002E-3</v>
      </c>
    </row>
    <row r="27" spans="1:4" x14ac:dyDescent="0.25">
      <c r="A27" s="2">
        <v>2242</v>
      </c>
      <c r="B27" s="2">
        <v>20.738434000000002</v>
      </c>
      <c r="C27">
        <v>690</v>
      </c>
      <c r="D27">
        <v>5.5399999999999998E-3</v>
      </c>
    </row>
    <row r="28" spans="1:4" x14ac:dyDescent="0.25">
      <c r="A28" s="2">
        <v>2232</v>
      </c>
      <c r="B28" s="2">
        <v>20.380941</v>
      </c>
      <c r="C28">
        <v>691</v>
      </c>
      <c r="D28">
        <v>5.64E-3</v>
      </c>
    </row>
    <row r="29" spans="1:4" x14ac:dyDescent="0.25">
      <c r="A29" s="2">
        <v>2222</v>
      </c>
      <c r="B29" s="2">
        <v>20.133337999999998</v>
      </c>
      <c r="C29">
        <v>692</v>
      </c>
      <c r="D29">
        <v>5.7200000000000003E-3</v>
      </c>
    </row>
    <row r="30" spans="1:4" x14ac:dyDescent="0.25">
      <c r="A30" s="2">
        <v>2212</v>
      </c>
      <c r="B30" s="2">
        <v>20.053927000000002</v>
      </c>
      <c r="C30">
        <v>693</v>
      </c>
      <c r="D30">
        <v>5.7999999999999996E-3</v>
      </c>
    </row>
    <row r="31" spans="1:4" x14ac:dyDescent="0.25">
      <c r="A31" s="2">
        <v>2202</v>
      </c>
      <c r="B31" s="2">
        <v>20.144998000000001</v>
      </c>
      <c r="C31">
        <v>694</v>
      </c>
      <c r="D31">
        <v>5.9199999999999999E-3</v>
      </c>
    </row>
    <row r="32" spans="1:4" x14ac:dyDescent="0.25">
      <c r="A32" s="2">
        <v>2193</v>
      </c>
      <c r="B32" s="2">
        <v>20.284974999999999</v>
      </c>
      <c r="C32">
        <v>695</v>
      </c>
      <c r="D32">
        <v>6.0200000000000002E-3</v>
      </c>
    </row>
    <row r="33" spans="1:4" x14ac:dyDescent="0.25">
      <c r="A33" s="2">
        <v>2183</v>
      </c>
      <c r="B33" s="2">
        <v>20.665721000000001</v>
      </c>
      <c r="C33">
        <v>696</v>
      </c>
      <c r="D33">
        <v>6.1399999999999996E-3</v>
      </c>
    </row>
    <row r="34" spans="1:4" x14ac:dyDescent="0.25">
      <c r="A34" s="2">
        <v>2173</v>
      </c>
      <c r="B34" s="2">
        <v>21.049970999999999</v>
      </c>
      <c r="C34">
        <v>697</v>
      </c>
      <c r="D34">
        <v>6.2599999999999999E-3</v>
      </c>
    </row>
    <row r="35" spans="1:4" x14ac:dyDescent="0.25">
      <c r="A35" s="2">
        <v>2164</v>
      </c>
      <c r="B35" s="2">
        <v>21.660148</v>
      </c>
      <c r="C35">
        <v>698</v>
      </c>
      <c r="D35">
        <v>6.3899999999999998E-3</v>
      </c>
    </row>
    <row r="36" spans="1:4" x14ac:dyDescent="0.25">
      <c r="A36" s="2">
        <v>2155</v>
      </c>
      <c r="B36" s="2">
        <v>22.333734</v>
      </c>
      <c r="C36">
        <v>699</v>
      </c>
      <c r="D36">
        <v>6.5300000000000002E-3</v>
      </c>
    </row>
    <row r="37" spans="1:4" x14ac:dyDescent="0.25">
      <c r="A37" s="2">
        <v>2145</v>
      </c>
      <c r="B37" s="2">
        <v>23.199452000000001</v>
      </c>
      <c r="C37">
        <v>700</v>
      </c>
      <c r="D37">
        <v>6.6800000000000002E-3</v>
      </c>
    </row>
    <row r="38" spans="1:4" x14ac:dyDescent="0.25">
      <c r="A38" s="2">
        <v>2136</v>
      </c>
      <c r="B38" s="2">
        <v>24.297335</v>
      </c>
      <c r="C38">
        <v>701</v>
      </c>
      <c r="D38">
        <v>6.8300000000000001E-3</v>
      </c>
    </row>
    <row r="39" spans="1:4" x14ac:dyDescent="0.25">
      <c r="A39" s="2">
        <v>2127</v>
      </c>
      <c r="B39" s="2">
        <v>25.522670000000002</v>
      </c>
      <c r="C39">
        <v>702</v>
      </c>
      <c r="D39">
        <v>6.9800000000000001E-3</v>
      </c>
    </row>
    <row r="40" spans="1:4" x14ac:dyDescent="0.25">
      <c r="A40" s="2">
        <v>2118</v>
      </c>
      <c r="B40" s="2">
        <v>26.936412000000001</v>
      </c>
      <c r="C40">
        <v>703</v>
      </c>
      <c r="D40">
        <v>7.1500000000000001E-3</v>
      </c>
    </row>
    <row r="41" spans="1:4" x14ac:dyDescent="0.25">
      <c r="A41" s="2">
        <v>2100</v>
      </c>
      <c r="B41" s="2">
        <v>28.723130999999999</v>
      </c>
      <c r="C41">
        <v>704</v>
      </c>
      <c r="D41">
        <v>7.3499999999999998E-3</v>
      </c>
    </row>
    <row r="42" spans="1:4" x14ac:dyDescent="0.25">
      <c r="A42" s="2">
        <v>2100</v>
      </c>
      <c r="B42" s="2">
        <v>30.458487000000002</v>
      </c>
      <c r="C42">
        <v>705</v>
      </c>
      <c r="D42">
        <v>7.5199999999999998E-3</v>
      </c>
    </row>
    <row r="43" spans="1:4" x14ac:dyDescent="0.25">
      <c r="A43" s="2">
        <v>2092</v>
      </c>
      <c r="B43" s="2">
        <v>32.617299000000003</v>
      </c>
      <c r="C43">
        <v>706</v>
      </c>
      <c r="D43">
        <v>7.7299999999999999E-3</v>
      </c>
    </row>
    <row r="44" spans="1:4" x14ac:dyDescent="0.25">
      <c r="A44" s="2">
        <v>2083</v>
      </c>
      <c r="B44" s="2">
        <v>34.990372999999998</v>
      </c>
      <c r="C44">
        <v>707</v>
      </c>
      <c r="D44">
        <v>7.9299999999999995E-3</v>
      </c>
    </row>
    <row r="45" spans="1:4" x14ac:dyDescent="0.25">
      <c r="A45" s="2">
        <v>2074</v>
      </c>
      <c r="B45" s="2">
        <v>37.565812000000001</v>
      </c>
      <c r="C45">
        <v>708</v>
      </c>
      <c r="D45">
        <v>8.1499999999999993E-3</v>
      </c>
    </row>
    <row r="46" spans="1:4" x14ac:dyDescent="0.25">
      <c r="A46" s="2">
        <v>2066</v>
      </c>
      <c r="B46" s="2">
        <v>40.448383999999997</v>
      </c>
      <c r="C46">
        <v>709</v>
      </c>
      <c r="D46">
        <v>8.3999999999999995E-3</v>
      </c>
    </row>
    <row r="47" spans="1:4" x14ac:dyDescent="0.25">
      <c r="A47" s="2">
        <v>2057</v>
      </c>
      <c r="B47" s="2">
        <v>43.985349999999997</v>
      </c>
      <c r="C47">
        <v>710</v>
      </c>
      <c r="D47">
        <v>8.6499999999999997E-3</v>
      </c>
    </row>
    <row r="48" spans="1:4" x14ac:dyDescent="0.25">
      <c r="A48" s="2">
        <v>2050</v>
      </c>
      <c r="B48" s="2">
        <v>47.652853</v>
      </c>
      <c r="C48">
        <v>711</v>
      </c>
      <c r="D48">
        <v>8.9800000000000001E-3</v>
      </c>
    </row>
    <row r="49" spans="1:4" x14ac:dyDescent="0.25">
      <c r="A49" s="2">
        <v>2040</v>
      </c>
      <c r="B49" s="2">
        <v>51.189478000000001</v>
      </c>
      <c r="C49">
        <v>712</v>
      </c>
      <c r="D49">
        <v>9.2999999999999992E-3</v>
      </c>
    </row>
    <row r="50" spans="1:4" x14ac:dyDescent="0.25">
      <c r="A50" s="2">
        <v>2032</v>
      </c>
      <c r="B50" s="2">
        <v>55.410764999999998</v>
      </c>
      <c r="C50">
        <v>713</v>
      </c>
      <c r="D50">
        <v>9.6900000000000007E-3</v>
      </c>
    </row>
    <row r="51" spans="1:4" x14ac:dyDescent="0.25">
      <c r="A51" s="2">
        <v>2024</v>
      </c>
      <c r="B51" s="2">
        <v>60.162117000000002</v>
      </c>
      <c r="C51">
        <v>714</v>
      </c>
      <c r="D51">
        <v>1.0070000000000001E-2</v>
      </c>
    </row>
    <row r="52" spans="1:4" x14ac:dyDescent="0.25">
      <c r="A52" s="2">
        <v>2016</v>
      </c>
      <c r="B52" s="2">
        <v>65.449843999999999</v>
      </c>
      <c r="C52">
        <v>715</v>
      </c>
      <c r="D52">
        <v>1.0489999999999999E-2</v>
      </c>
    </row>
    <row r="53" spans="1:4" x14ac:dyDescent="0.25">
      <c r="A53" s="2">
        <v>2008</v>
      </c>
      <c r="B53" s="2">
        <v>70.717122000000003</v>
      </c>
      <c r="C53">
        <v>716</v>
      </c>
      <c r="D53">
        <v>1.095E-2</v>
      </c>
    </row>
    <row r="54" spans="1:4" x14ac:dyDescent="0.25">
      <c r="A54" s="2">
        <v>2000</v>
      </c>
      <c r="B54" s="2">
        <v>77.283175</v>
      </c>
      <c r="C54">
        <v>717</v>
      </c>
      <c r="D54">
        <v>1.141E-2</v>
      </c>
    </row>
    <row r="55" spans="1:4" x14ac:dyDescent="0.25">
      <c r="A55" s="2">
        <v>1992</v>
      </c>
      <c r="B55" s="2">
        <v>83.901967999999997</v>
      </c>
      <c r="C55">
        <v>718</v>
      </c>
      <c r="D55">
        <v>1.1900000000000001E-2</v>
      </c>
    </row>
    <row r="56" spans="1:4" x14ac:dyDescent="0.25">
      <c r="A56" s="2">
        <v>1984</v>
      </c>
      <c r="B56" s="2">
        <v>91.207524000000006</v>
      </c>
      <c r="C56">
        <v>719</v>
      </c>
      <c r="D56">
        <v>1.243E-2</v>
      </c>
    </row>
    <row r="57" spans="1:4" x14ac:dyDescent="0.25">
      <c r="A57" s="2">
        <v>1976</v>
      </c>
      <c r="B57" s="2">
        <v>99.208184000000003</v>
      </c>
      <c r="C57">
        <v>720</v>
      </c>
      <c r="D57">
        <v>1.269E-2</v>
      </c>
    </row>
    <row r="58" spans="1:4" x14ac:dyDescent="0.25">
      <c r="A58" s="2">
        <v>1968</v>
      </c>
      <c r="B58" s="2">
        <v>107.27388999999999</v>
      </c>
      <c r="C58">
        <v>721</v>
      </c>
      <c r="D58">
        <v>1.295E-2</v>
      </c>
    </row>
    <row r="59" spans="1:4" x14ac:dyDescent="0.25">
      <c r="A59" s="2">
        <v>1960</v>
      </c>
      <c r="B59" s="2">
        <v>115.405439</v>
      </c>
      <c r="C59">
        <v>722</v>
      </c>
      <c r="D59">
        <v>1.349E-2</v>
      </c>
    </row>
    <row r="60" spans="1:4" x14ac:dyDescent="0.25">
      <c r="A60" s="2">
        <v>1953</v>
      </c>
      <c r="B60" s="2">
        <v>123.54035</v>
      </c>
      <c r="C60">
        <v>723</v>
      </c>
      <c r="D60">
        <v>1.406E-2</v>
      </c>
    </row>
    <row r="61" spans="1:4" x14ac:dyDescent="0.25">
      <c r="A61" s="2">
        <v>1945</v>
      </c>
      <c r="B61" s="2">
        <v>130.509344</v>
      </c>
      <c r="C61">
        <v>724</v>
      </c>
      <c r="D61">
        <v>1.4670000000000001E-2</v>
      </c>
    </row>
    <row r="62" spans="1:4" x14ac:dyDescent="0.25">
      <c r="A62" s="2">
        <v>1940</v>
      </c>
      <c r="B62" s="2">
        <v>135.01058699999999</v>
      </c>
      <c r="C62">
        <v>725</v>
      </c>
      <c r="D62">
        <v>1.525E-2</v>
      </c>
    </row>
    <row r="63" spans="1:4" x14ac:dyDescent="0.25">
      <c r="A63" s="2">
        <v>1930</v>
      </c>
      <c r="B63" s="2">
        <v>136.73252299999999</v>
      </c>
      <c r="C63">
        <v>726</v>
      </c>
      <c r="D63">
        <v>1.592E-2</v>
      </c>
    </row>
    <row r="64" spans="1:4" x14ac:dyDescent="0.25">
      <c r="A64" s="2">
        <v>1923</v>
      </c>
      <c r="B64" s="2">
        <v>134.61634000000001</v>
      </c>
      <c r="C64">
        <v>727</v>
      </c>
      <c r="D64">
        <v>1.6650000000000002E-2</v>
      </c>
    </row>
    <row r="65" spans="1:4" x14ac:dyDescent="0.25">
      <c r="A65" s="2">
        <v>1920</v>
      </c>
      <c r="B65" s="2">
        <v>128.61663300000001</v>
      </c>
      <c r="C65">
        <v>728</v>
      </c>
      <c r="D65">
        <v>1.7610000000000001E-2</v>
      </c>
    </row>
    <row r="66" spans="1:4" x14ac:dyDescent="0.25">
      <c r="A66" s="2">
        <v>1908</v>
      </c>
      <c r="B66" s="2">
        <v>117.233431</v>
      </c>
      <c r="C66">
        <v>729</v>
      </c>
      <c r="D66">
        <v>1.8440000000000002E-2</v>
      </c>
    </row>
    <row r="67" spans="1:4" x14ac:dyDescent="0.25">
      <c r="A67" s="2">
        <v>1901</v>
      </c>
      <c r="B67" s="2">
        <v>98.494956999999999</v>
      </c>
      <c r="C67">
        <v>730</v>
      </c>
      <c r="D67">
        <v>1.9619999999999999E-2</v>
      </c>
    </row>
    <row r="68" spans="1:4" x14ac:dyDescent="0.25">
      <c r="A68" s="2">
        <v>1894</v>
      </c>
      <c r="B68" s="2">
        <v>72.983142000000001</v>
      </c>
      <c r="C68">
        <v>731</v>
      </c>
      <c r="D68">
        <v>2.0799999999999999E-2</v>
      </c>
    </row>
    <row r="69" spans="1:4" x14ac:dyDescent="0.25">
      <c r="A69" s="2">
        <v>1890</v>
      </c>
      <c r="B69" s="2">
        <v>48.680531999999999</v>
      </c>
      <c r="C69">
        <v>732</v>
      </c>
      <c r="D69">
        <v>2.197E-2</v>
      </c>
    </row>
    <row r="70" spans="1:4" x14ac:dyDescent="0.25">
      <c r="A70" s="2">
        <v>1879</v>
      </c>
      <c r="B70" s="2">
        <v>31.767033999999999</v>
      </c>
      <c r="C70">
        <v>733</v>
      </c>
      <c r="D70">
        <v>2.3140000000000001E-2</v>
      </c>
    </row>
    <row r="71" spans="1:4" x14ac:dyDescent="0.25">
      <c r="A71" s="2">
        <v>1872</v>
      </c>
      <c r="B71" s="2">
        <v>21.548102</v>
      </c>
      <c r="C71">
        <v>734</v>
      </c>
      <c r="D71">
        <v>2.4479999999999998E-2</v>
      </c>
    </row>
    <row r="72" spans="1:4" x14ac:dyDescent="0.25">
      <c r="A72" s="2">
        <v>1865</v>
      </c>
      <c r="B72" s="2">
        <v>15.766920000000001</v>
      </c>
      <c r="C72">
        <v>735</v>
      </c>
      <c r="D72">
        <v>2.53E-2</v>
      </c>
    </row>
    <row r="73" spans="1:4" x14ac:dyDescent="0.25">
      <c r="A73" s="2">
        <v>1860</v>
      </c>
      <c r="B73" s="2">
        <v>12.782798</v>
      </c>
      <c r="C73">
        <v>736</v>
      </c>
      <c r="D73">
        <v>2.6120000000000001E-2</v>
      </c>
    </row>
    <row r="74" spans="1:4" x14ac:dyDescent="0.25">
      <c r="A74" s="2">
        <v>1851</v>
      </c>
      <c r="B74" s="2">
        <v>11.133899</v>
      </c>
      <c r="C74">
        <v>737</v>
      </c>
      <c r="D74">
        <v>2.6450000000000001E-2</v>
      </c>
    </row>
    <row r="75" spans="1:4" x14ac:dyDescent="0.25">
      <c r="A75" s="2">
        <v>1845</v>
      </c>
      <c r="B75" s="2">
        <v>10.08034</v>
      </c>
      <c r="C75">
        <v>738</v>
      </c>
      <c r="D75">
        <v>2.673E-2</v>
      </c>
    </row>
    <row r="76" spans="1:4" x14ac:dyDescent="0.25">
      <c r="A76" s="2">
        <v>1838</v>
      </c>
      <c r="B76" s="2">
        <v>9.7085120000000007</v>
      </c>
      <c r="C76">
        <v>739</v>
      </c>
      <c r="D76">
        <v>2.7380000000000002E-2</v>
      </c>
    </row>
    <row r="77" spans="1:4" x14ac:dyDescent="0.25">
      <c r="A77" s="2">
        <v>1831</v>
      </c>
      <c r="B77" s="2">
        <v>9.4024719999999995</v>
      </c>
      <c r="C77">
        <v>740</v>
      </c>
      <c r="D77">
        <v>2.768E-2</v>
      </c>
    </row>
    <row r="78" spans="1:4" x14ac:dyDescent="0.25">
      <c r="A78" s="2">
        <v>1824</v>
      </c>
      <c r="B78" s="2">
        <v>9.2318730000000002</v>
      </c>
      <c r="C78">
        <v>741</v>
      </c>
      <c r="D78">
        <v>2.7980000000000001E-2</v>
      </c>
    </row>
    <row r="79" spans="1:4" x14ac:dyDescent="0.25">
      <c r="A79" s="2">
        <v>1818</v>
      </c>
      <c r="B79" s="2">
        <v>9.1932189999999991</v>
      </c>
      <c r="C79">
        <v>742</v>
      </c>
      <c r="D79">
        <v>2.811E-2</v>
      </c>
    </row>
    <row r="80" spans="1:4" x14ac:dyDescent="0.25">
      <c r="A80" s="2">
        <v>1810</v>
      </c>
      <c r="B80" s="2">
        <v>9.1593640000000001</v>
      </c>
      <c r="C80">
        <v>743</v>
      </c>
      <c r="D80">
        <v>2.8240000000000001E-2</v>
      </c>
    </row>
    <row r="81" spans="1:4" x14ac:dyDescent="0.25">
      <c r="A81" s="2">
        <v>1805</v>
      </c>
      <c r="B81" s="2">
        <v>9.2594309999999993</v>
      </c>
      <c r="C81">
        <v>744</v>
      </c>
      <c r="D81">
        <v>2.8379999999999999E-2</v>
      </c>
    </row>
    <row r="82" spans="1:4" x14ac:dyDescent="0.25">
      <c r="A82" s="2">
        <v>1798</v>
      </c>
      <c r="B82" s="2">
        <v>9.1556979999999992</v>
      </c>
      <c r="C82">
        <v>745</v>
      </c>
      <c r="D82">
        <v>2.8340000000000001E-2</v>
      </c>
    </row>
    <row r="83" spans="1:4" x14ac:dyDescent="0.25">
      <c r="A83" s="2">
        <v>1792</v>
      </c>
      <c r="B83" s="2">
        <v>9.1863530000000004</v>
      </c>
      <c r="C83">
        <v>746</v>
      </c>
      <c r="D83">
        <v>2.8469999999999999E-2</v>
      </c>
    </row>
    <row r="84" spans="1:4" x14ac:dyDescent="0.25">
      <c r="A84" s="2">
        <v>1785</v>
      </c>
      <c r="B84" s="2">
        <v>9.1519779999999997</v>
      </c>
      <c r="C84">
        <v>747</v>
      </c>
      <c r="D84">
        <v>2.843E-2</v>
      </c>
    </row>
    <row r="85" spans="1:4" x14ac:dyDescent="0.25">
      <c r="A85" s="2">
        <v>1779</v>
      </c>
      <c r="B85" s="2">
        <v>8.9709330000000005</v>
      </c>
      <c r="C85">
        <v>748</v>
      </c>
      <c r="D85">
        <v>2.8559999999999999E-2</v>
      </c>
    </row>
    <row r="86" spans="1:4" x14ac:dyDescent="0.25">
      <c r="A86" s="2">
        <v>1773</v>
      </c>
      <c r="B86" s="2">
        <v>8.7177860000000003</v>
      </c>
      <c r="C86">
        <v>749</v>
      </c>
      <c r="D86">
        <v>2.852E-2</v>
      </c>
    </row>
    <row r="87" spans="1:4" x14ac:dyDescent="0.25">
      <c r="A87" s="2">
        <v>1770</v>
      </c>
      <c r="B87" s="2">
        <v>8.3965549999999993</v>
      </c>
      <c r="C87">
        <v>750</v>
      </c>
      <c r="D87">
        <v>2.8479999999999998E-2</v>
      </c>
    </row>
    <row r="88" spans="1:4" x14ac:dyDescent="0.25">
      <c r="A88" s="2">
        <v>1760</v>
      </c>
      <c r="B88" s="2">
        <v>7.9253809999999998</v>
      </c>
      <c r="C88">
        <v>751</v>
      </c>
      <c r="D88">
        <v>2.861E-2</v>
      </c>
    </row>
    <row r="89" spans="1:4" x14ac:dyDescent="0.25">
      <c r="A89" s="2">
        <v>1754</v>
      </c>
      <c r="B89" s="2">
        <v>7.594271</v>
      </c>
      <c r="C89">
        <v>752</v>
      </c>
      <c r="D89">
        <v>2.8580000000000001E-2</v>
      </c>
    </row>
    <row r="90" spans="1:4" x14ac:dyDescent="0.25">
      <c r="A90" s="2">
        <v>1748</v>
      </c>
      <c r="B90" s="2">
        <v>7.2608889999999997</v>
      </c>
      <c r="C90">
        <v>753</v>
      </c>
      <c r="D90">
        <v>2.87E-2</v>
      </c>
    </row>
    <row r="91" spans="1:4" x14ac:dyDescent="0.25">
      <c r="A91" s="2">
        <v>1742</v>
      </c>
      <c r="B91" s="2">
        <v>6.9179959999999996</v>
      </c>
      <c r="C91">
        <v>754</v>
      </c>
      <c r="D91">
        <v>2.8670000000000001E-2</v>
      </c>
    </row>
    <row r="92" spans="1:4" x14ac:dyDescent="0.25">
      <c r="A92" s="2">
        <v>1740</v>
      </c>
      <c r="B92" s="2">
        <v>6.6523580000000004</v>
      </c>
      <c r="C92">
        <v>755</v>
      </c>
      <c r="D92">
        <v>2.879E-2</v>
      </c>
    </row>
    <row r="93" spans="1:4" x14ac:dyDescent="0.25">
      <c r="A93" s="2">
        <v>1730</v>
      </c>
      <c r="B93" s="2">
        <v>6.4429889999999999</v>
      </c>
      <c r="C93">
        <v>756</v>
      </c>
      <c r="D93">
        <v>2.8760000000000001E-2</v>
      </c>
    </row>
    <row r="94" spans="1:4" x14ac:dyDescent="0.25">
      <c r="A94" s="2">
        <v>1724</v>
      </c>
      <c r="B94" s="2">
        <v>6.2758960000000004</v>
      </c>
      <c r="C94">
        <v>757</v>
      </c>
      <c r="D94">
        <v>2.87E-2</v>
      </c>
    </row>
    <row r="95" spans="1:4" x14ac:dyDescent="0.25">
      <c r="A95" s="2">
        <v>1718</v>
      </c>
      <c r="B95" s="2">
        <v>6.1368939999999998</v>
      </c>
      <c r="C95">
        <v>758</v>
      </c>
      <c r="D95">
        <v>2.8680000000000001E-2</v>
      </c>
    </row>
    <row r="96" spans="1:4" x14ac:dyDescent="0.25">
      <c r="A96" s="2">
        <v>1710</v>
      </c>
      <c r="B96" s="2">
        <v>6.0115990000000004</v>
      </c>
      <c r="C96">
        <v>759</v>
      </c>
      <c r="D96">
        <v>2.8639999999999999E-2</v>
      </c>
    </row>
    <row r="97" spans="1:4" x14ac:dyDescent="0.25">
      <c r="A97" s="2">
        <v>1706</v>
      </c>
      <c r="B97" s="2">
        <v>5.9222520000000003</v>
      </c>
      <c r="C97">
        <v>760</v>
      </c>
      <c r="D97">
        <v>2.86E-2</v>
      </c>
    </row>
    <row r="98" spans="1:4" x14ac:dyDescent="0.25">
      <c r="A98" s="2">
        <v>1700</v>
      </c>
      <c r="B98" s="2">
        <v>5.8914099999999996</v>
      </c>
      <c r="C98">
        <v>761</v>
      </c>
      <c r="D98">
        <v>2.8729999999999999E-2</v>
      </c>
    </row>
    <row r="99" spans="1:4" x14ac:dyDescent="0.25">
      <c r="A99" s="2">
        <v>1690</v>
      </c>
      <c r="B99" s="2">
        <v>5.8529309999999999</v>
      </c>
      <c r="C99">
        <v>762</v>
      </c>
      <c r="D99">
        <v>2.869E-2</v>
      </c>
    </row>
    <row r="100" spans="1:4" x14ac:dyDescent="0.25">
      <c r="A100" s="2">
        <v>1689</v>
      </c>
      <c r="B100" s="2">
        <v>5.8330570000000002</v>
      </c>
      <c r="C100">
        <v>763</v>
      </c>
      <c r="D100">
        <v>2.8660000000000001E-2</v>
      </c>
    </row>
    <row r="101" spans="1:4" x14ac:dyDescent="0.25">
      <c r="A101" s="2">
        <v>1683</v>
      </c>
      <c r="B101" s="2">
        <v>5.8389189999999997</v>
      </c>
      <c r="C101">
        <v>764</v>
      </c>
      <c r="D101">
        <v>2.861E-2</v>
      </c>
    </row>
    <row r="102" spans="1:4" x14ac:dyDescent="0.25">
      <c r="A102" s="2">
        <v>1677</v>
      </c>
      <c r="B102" s="2">
        <v>5.8373299999999997</v>
      </c>
      <c r="C102">
        <v>765</v>
      </c>
      <c r="D102">
        <v>2.8580000000000001E-2</v>
      </c>
    </row>
    <row r="103" spans="1:4" x14ac:dyDescent="0.25">
      <c r="A103" s="2">
        <v>1672</v>
      </c>
      <c r="B103" s="2">
        <v>5.8773330000000001</v>
      </c>
      <c r="C103">
        <v>766</v>
      </c>
      <c r="D103">
        <v>2.8549999999999999E-2</v>
      </c>
    </row>
    <row r="104" spans="1:4" x14ac:dyDescent="0.25">
      <c r="A104" s="2">
        <v>1666</v>
      </c>
      <c r="B104" s="2">
        <v>5.9211289999999996</v>
      </c>
      <c r="C104">
        <v>767</v>
      </c>
      <c r="D104">
        <v>2.8340000000000001E-2</v>
      </c>
    </row>
    <row r="105" spans="1:4" x14ac:dyDescent="0.25">
      <c r="A105" s="2">
        <v>1661</v>
      </c>
      <c r="B105" s="2">
        <v>5.9843460000000004</v>
      </c>
      <c r="C105">
        <v>768</v>
      </c>
      <c r="D105">
        <v>2.8309999999999998E-2</v>
      </c>
    </row>
    <row r="106" spans="1:4" x14ac:dyDescent="0.25">
      <c r="A106" s="2">
        <v>1655</v>
      </c>
      <c r="B106" s="2">
        <v>6.0515990000000004</v>
      </c>
      <c r="C106">
        <v>769</v>
      </c>
      <c r="D106">
        <v>2.827E-2</v>
      </c>
    </row>
    <row r="107" spans="1:4" x14ac:dyDescent="0.25">
      <c r="A107" s="2">
        <v>1650</v>
      </c>
      <c r="B107" s="2">
        <v>6.1613290000000003</v>
      </c>
      <c r="C107">
        <v>770</v>
      </c>
      <c r="D107">
        <v>2.8230000000000002E-2</v>
      </c>
    </row>
    <row r="108" spans="1:4" x14ac:dyDescent="0.25">
      <c r="A108" s="2">
        <v>1644</v>
      </c>
      <c r="B108" s="2">
        <v>6.2678969999999996</v>
      </c>
      <c r="C108">
        <v>771</v>
      </c>
      <c r="D108">
        <v>2.8160000000000001E-2</v>
      </c>
    </row>
    <row r="109" spans="1:4" x14ac:dyDescent="0.25">
      <c r="A109" s="2">
        <v>1640</v>
      </c>
      <c r="B109" s="2">
        <v>6.3560220000000003</v>
      </c>
      <c r="C109">
        <v>772</v>
      </c>
      <c r="D109">
        <v>2.8000000000000001E-2</v>
      </c>
    </row>
    <row r="110" spans="1:4" x14ac:dyDescent="0.25">
      <c r="A110" s="2">
        <v>1634</v>
      </c>
      <c r="B110" s="2">
        <v>6.4908299999999999</v>
      </c>
      <c r="C110">
        <v>773</v>
      </c>
      <c r="D110">
        <v>2.7799999999999998E-2</v>
      </c>
    </row>
    <row r="111" spans="1:4" x14ac:dyDescent="0.25">
      <c r="A111" s="2">
        <v>1628</v>
      </c>
      <c r="B111" s="2">
        <v>6.6614110000000002</v>
      </c>
      <c r="C111">
        <v>774</v>
      </c>
      <c r="D111">
        <v>2.776E-2</v>
      </c>
    </row>
    <row r="112" spans="1:4" x14ac:dyDescent="0.25">
      <c r="A112" s="2">
        <v>1623</v>
      </c>
      <c r="B112" s="2">
        <v>6.8058160000000001</v>
      </c>
      <c r="C112">
        <v>775</v>
      </c>
      <c r="D112">
        <v>2.7560000000000001E-2</v>
      </c>
    </row>
    <row r="113" spans="1:4" x14ac:dyDescent="0.25">
      <c r="A113" s="2">
        <v>1618</v>
      </c>
      <c r="B113" s="2">
        <v>6.9899459999999998</v>
      </c>
      <c r="C113">
        <v>776</v>
      </c>
      <c r="D113">
        <v>2.7529999999999999E-2</v>
      </c>
    </row>
    <row r="114" spans="1:4" x14ac:dyDescent="0.25">
      <c r="A114" s="2">
        <v>1612</v>
      </c>
      <c r="B114" s="2">
        <v>7.1952600000000002</v>
      </c>
      <c r="C114">
        <v>777</v>
      </c>
      <c r="D114">
        <v>2.7459999999999998E-2</v>
      </c>
    </row>
    <row r="115" spans="1:4" x14ac:dyDescent="0.25">
      <c r="A115" s="2">
        <v>1607</v>
      </c>
      <c r="B115" s="2">
        <v>7.3818630000000001</v>
      </c>
      <c r="C115">
        <v>778</v>
      </c>
      <c r="D115">
        <v>2.7300000000000001E-2</v>
      </c>
    </row>
    <row r="116" spans="1:4" x14ac:dyDescent="0.25">
      <c r="A116" s="2">
        <v>1602</v>
      </c>
      <c r="B116" s="2">
        <v>7.6088509999999996</v>
      </c>
      <c r="C116">
        <v>779</v>
      </c>
      <c r="D116">
        <v>2.7099999999999999E-2</v>
      </c>
    </row>
    <row r="117" spans="1:4" x14ac:dyDescent="0.25">
      <c r="A117" s="2">
        <v>1597</v>
      </c>
      <c r="B117" s="2">
        <v>7.868735</v>
      </c>
      <c r="C117">
        <v>780</v>
      </c>
      <c r="D117">
        <v>2.69E-2</v>
      </c>
    </row>
    <row r="118" spans="1:4" x14ac:dyDescent="0.25">
      <c r="A118" s="2">
        <v>1592</v>
      </c>
      <c r="B118" s="2">
        <v>8.1302520000000005</v>
      </c>
      <c r="C118">
        <v>781</v>
      </c>
      <c r="D118">
        <v>2.6550000000000001E-2</v>
      </c>
    </row>
    <row r="119" spans="1:4" x14ac:dyDescent="0.25">
      <c r="A119" s="2">
        <v>1587</v>
      </c>
      <c r="B119" s="2">
        <v>8.4725999999999999</v>
      </c>
      <c r="C119">
        <v>782</v>
      </c>
      <c r="D119">
        <v>2.64E-2</v>
      </c>
    </row>
    <row r="120" spans="1:4" x14ac:dyDescent="0.25">
      <c r="A120" s="2">
        <v>1582</v>
      </c>
      <c r="B120" s="2">
        <v>8.8171119999999998</v>
      </c>
      <c r="C120">
        <v>783</v>
      </c>
      <c r="D120">
        <v>2.632E-2</v>
      </c>
    </row>
    <row r="121" spans="1:4" x14ac:dyDescent="0.25">
      <c r="A121" s="2">
        <v>1577</v>
      </c>
      <c r="B121" s="2">
        <v>9.1638079999999995</v>
      </c>
      <c r="C121">
        <v>784</v>
      </c>
      <c r="D121">
        <v>2.613E-2</v>
      </c>
    </row>
    <row r="122" spans="1:4" x14ac:dyDescent="0.25">
      <c r="A122" s="2">
        <v>1572</v>
      </c>
      <c r="B122" s="2">
        <v>9.5127100000000002</v>
      </c>
      <c r="C122">
        <v>785</v>
      </c>
      <c r="D122">
        <v>2.5930000000000002E-2</v>
      </c>
    </row>
    <row r="123" spans="1:4" x14ac:dyDescent="0.25">
      <c r="A123" s="2">
        <v>1567</v>
      </c>
      <c r="B123" s="2">
        <v>9.944032</v>
      </c>
      <c r="C123">
        <v>786</v>
      </c>
      <c r="D123">
        <v>2.5579999999999999E-2</v>
      </c>
    </row>
    <row r="124" spans="1:4" x14ac:dyDescent="0.25">
      <c r="A124" s="2">
        <v>1562</v>
      </c>
      <c r="B124" s="2">
        <v>10.458567</v>
      </c>
      <c r="C124">
        <v>787</v>
      </c>
      <c r="D124">
        <v>2.5229999999999999E-2</v>
      </c>
    </row>
    <row r="125" spans="1:4" x14ac:dyDescent="0.25">
      <c r="A125" s="2">
        <v>1557</v>
      </c>
      <c r="B125" s="2">
        <v>10.976405</v>
      </c>
      <c r="C125">
        <v>788</v>
      </c>
      <c r="D125">
        <v>2.513E-2</v>
      </c>
    </row>
    <row r="126" spans="1:4" x14ac:dyDescent="0.25">
      <c r="A126" s="2">
        <v>1552</v>
      </c>
      <c r="B126" s="2">
        <v>11.659519</v>
      </c>
      <c r="C126">
        <v>789</v>
      </c>
      <c r="D126">
        <v>2.5000000000000001E-2</v>
      </c>
    </row>
    <row r="127" spans="1:4" x14ac:dyDescent="0.25">
      <c r="A127" s="2">
        <v>1548</v>
      </c>
      <c r="B127" s="2">
        <v>12.176715</v>
      </c>
      <c r="C127">
        <v>790</v>
      </c>
      <c r="D127">
        <v>2.4660000000000001E-2</v>
      </c>
    </row>
    <row r="128" spans="1:4" x14ac:dyDescent="0.25">
      <c r="A128" s="2">
        <v>1543</v>
      </c>
      <c r="B128" s="2">
        <v>12.786261</v>
      </c>
      <c r="C128">
        <v>791</v>
      </c>
      <c r="D128">
        <v>2.4469999999999999E-2</v>
      </c>
    </row>
    <row r="129" spans="1:4" x14ac:dyDescent="0.25">
      <c r="A129" s="2">
        <v>1538</v>
      </c>
      <c r="B129" s="2">
        <v>13.808299999999999</v>
      </c>
      <c r="C129">
        <v>792</v>
      </c>
      <c r="D129">
        <v>2.4119999999999999E-2</v>
      </c>
    </row>
    <row r="130" spans="1:4" x14ac:dyDescent="0.25">
      <c r="A130" s="2">
        <v>1533</v>
      </c>
      <c r="B130" s="2">
        <v>14.591087999999999</v>
      </c>
      <c r="C130">
        <v>793</v>
      </c>
      <c r="D130">
        <v>2.3890000000000002E-2</v>
      </c>
    </row>
    <row r="131" spans="1:4" x14ac:dyDescent="0.25">
      <c r="A131" s="2">
        <v>1529</v>
      </c>
      <c r="B131" s="2">
        <v>15.368942000000001</v>
      </c>
      <c r="C131">
        <v>794</v>
      </c>
      <c r="D131">
        <v>2.3740000000000001E-2</v>
      </c>
    </row>
    <row r="132" spans="1:4" x14ac:dyDescent="0.25">
      <c r="A132" s="2">
        <v>1524</v>
      </c>
      <c r="B132" s="2">
        <v>16.079017</v>
      </c>
      <c r="C132">
        <v>795</v>
      </c>
      <c r="D132">
        <v>2.3550000000000001E-2</v>
      </c>
    </row>
    <row r="133" spans="1:4" x14ac:dyDescent="0.25">
      <c r="A133" s="2">
        <v>1519</v>
      </c>
      <c r="B133" s="2">
        <v>17.04195</v>
      </c>
      <c r="C133">
        <v>796</v>
      </c>
      <c r="D133">
        <v>2.3369999999999998E-2</v>
      </c>
    </row>
    <row r="134" spans="1:4" x14ac:dyDescent="0.25">
      <c r="A134" s="2">
        <v>1515</v>
      </c>
      <c r="B134" s="2">
        <v>18.082301000000001</v>
      </c>
      <c r="C134">
        <v>797</v>
      </c>
      <c r="D134">
        <v>2.3179999999999999E-2</v>
      </c>
    </row>
    <row r="135" spans="1:4" x14ac:dyDescent="0.25">
      <c r="A135" s="2">
        <v>1510</v>
      </c>
      <c r="B135" s="2">
        <v>19.224049000000001</v>
      </c>
      <c r="C135">
        <v>798</v>
      </c>
      <c r="D135">
        <v>2.3040000000000001E-2</v>
      </c>
    </row>
    <row r="136" spans="1:4" x14ac:dyDescent="0.25">
      <c r="A136" s="2">
        <v>1506</v>
      </c>
      <c r="B136" s="2">
        <v>20.443297999999999</v>
      </c>
      <c r="C136">
        <v>799</v>
      </c>
      <c r="D136">
        <v>2.2800000000000001E-2</v>
      </c>
    </row>
    <row r="137" spans="1:4" x14ac:dyDescent="0.25">
      <c r="A137" s="2">
        <v>1501</v>
      </c>
      <c r="B137" s="2">
        <v>21.599757</v>
      </c>
      <c r="C137">
        <v>800</v>
      </c>
      <c r="D137">
        <v>2.2460000000000001E-2</v>
      </c>
    </row>
    <row r="138" spans="1:4" x14ac:dyDescent="0.25">
      <c r="A138" s="2">
        <v>1497</v>
      </c>
      <c r="B138" s="2">
        <v>22.916626999999998</v>
      </c>
      <c r="C138">
        <v>801</v>
      </c>
      <c r="D138">
        <v>2.2429999999999999E-2</v>
      </c>
    </row>
    <row r="139" spans="1:4" x14ac:dyDescent="0.25">
      <c r="A139" s="2">
        <v>1492</v>
      </c>
      <c r="B139" s="2">
        <v>24.088349999999998</v>
      </c>
      <c r="C139">
        <v>802</v>
      </c>
      <c r="D139">
        <v>2.2380000000000001E-2</v>
      </c>
    </row>
    <row r="140" spans="1:4" x14ac:dyDescent="0.25">
      <c r="A140" s="2">
        <v>1488</v>
      </c>
      <c r="B140" s="2">
        <v>25.757680000000001</v>
      </c>
      <c r="C140">
        <v>803</v>
      </c>
      <c r="D140">
        <v>2.222E-2</v>
      </c>
    </row>
    <row r="141" spans="1:4" x14ac:dyDescent="0.25">
      <c r="A141" s="2">
        <v>1484</v>
      </c>
      <c r="B141" s="2">
        <v>26.927935999999999</v>
      </c>
      <c r="C141">
        <v>804</v>
      </c>
      <c r="D141">
        <v>2.2040000000000001E-2</v>
      </c>
    </row>
    <row r="142" spans="1:4" x14ac:dyDescent="0.25">
      <c r="A142" s="2">
        <v>1479</v>
      </c>
      <c r="B142" s="2">
        <v>28.208483999999999</v>
      </c>
      <c r="C142">
        <v>805</v>
      </c>
      <c r="D142">
        <v>2.2009999999999998E-2</v>
      </c>
    </row>
    <row r="143" spans="1:4" x14ac:dyDescent="0.25">
      <c r="A143" s="2">
        <v>1474</v>
      </c>
      <c r="B143" s="2">
        <v>29.668227999999999</v>
      </c>
      <c r="C143">
        <v>806</v>
      </c>
      <c r="D143">
        <v>2.2040000000000001E-2</v>
      </c>
    </row>
    <row r="144" spans="1:4" x14ac:dyDescent="0.25">
      <c r="A144" s="2">
        <v>1470</v>
      </c>
      <c r="B144" s="2">
        <v>30.603812999999999</v>
      </c>
      <c r="C144">
        <v>807</v>
      </c>
      <c r="D144">
        <v>2.196E-2</v>
      </c>
    </row>
    <row r="145" spans="1:4" x14ac:dyDescent="0.25">
      <c r="A145" s="2">
        <v>1466</v>
      </c>
      <c r="B145" s="2">
        <v>31.544502999999999</v>
      </c>
      <c r="C145">
        <v>808</v>
      </c>
      <c r="D145">
        <v>2.1770000000000001E-2</v>
      </c>
    </row>
    <row r="146" spans="1:4" x14ac:dyDescent="0.25">
      <c r="A146" s="2">
        <v>1462</v>
      </c>
      <c r="B146" s="2">
        <v>32.404387999999997</v>
      </c>
      <c r="C146">
        <v>809</v>
      </c>
      <c r="D146">
        <v>2.1899999999999999E-2</v>
      </c>
    </row>
    <row r="147" spans="1:4" x14ac:dyDescent="0.25">
      <c r="A147" s="2">
        <v>1457</v>
      </c>
      <c r="B147" s="2">
        <v>32.688087000000003</v>
      </c>
      <c r="C147">
        <v>810</v>
      </c>
      <c r="D147">
        <v>2.1870000000000001E-2</v>
      </c>
    </row>
    <row r="148" spans="1:4" x14ac:dyDescent="0.25">
      <c r="A148" s="2">
        <v>1453</v>
      </c>
      <c r="B148" s="2">
        <v>32.778075000000001</v>
      </c>
      <c r="C148">
        <v>811</v>
      </c>
      <c r="D148">
        <v>2.188E-2</v>
      </c>
    </row>
    <row r="149" spans="1:4" x14ac:dyDescent="0.25">
      <c r="A149" s="2">
        <v>1449</v>
      </c>
      <c r="B149" s="2">
        <v>32.69511</v>
      </c>
      <c r="C149">
        <v>812</v>
      </c>
      <c r="D149">
        <v>2.198E-2</v>
      </c>
    </row>
    <row r="150" spans="1:4" x14ac:dyDescent="0.25">
      <c r="A150" s="2">
        <v>1445</v>
      </c>
      <c r="B150" s="2">
        <v>32.524721999999997</v>
      </c>
      <c r="C150">
        <v>813</v>
      </c>
      <c r="D150">
        <v>2.2100000000000002E-2</v>
      </c>
    </row>
    <row r="151" spans="1:4" x14ac:dyDescent="0.25">
      <c r="A151" s="2">
        <v>1440</v>
      </c>
      <c r="B151" s="2">
        <v>32.201323000000002</v>
      </c>
      <c r="C151">
        <v>814</v>
      </c>
      <c r="D151">
        <v>2.223E-2</v>
      </c>
    </row>
    <row r="152" spans="1:4" x14ac:dyDescent="0.25">
      <c r="A152" s="2">
        <v>1437</v>
      </c>
      <c r="B152" s="2">
        <v>32.006202999999999</v>
      </c>
      <c r="C152">
        <v>815</v>
      </c>
      <c r="D152">
        <v>2.2329999999999999E-2</v>
      </c>
    </row>
    <row r="153" spans="1:4" x14ac:dyDescent="0.25">
      <c r="A153" s="2">
        <v>1432</v>
      </c>
      <c r="B153" s="2">
        <v>31.064909</v>
      </c>
      <c r="C153">
        <v>816</v>
      </c>
      <c r="D153">
        <v>2.248E-2</v>
      </c>
    </row>
    <row r="154" spans="1:4" x14ac:dyDescent="0.25">
      <c r="A154" s="2">
        <v>1428</v>
      </c>
      <c r="B154" s="2">
        <v>30.271927999999999</v>
      </c>
      <c r="C154">
        <v>817</v>
      </c>
      <c r="D154">
        <v>2.2759999999999999E-2</v>
      </c>
    </row>
    <row r="155" spans="1:4" x14ac:dyDescent="0.25">
      <c r="A155" s="2">
        <v>1424</v>
      </c>
      <c r="B155" s="2">
        <v>29.121504000000002</v>
      </c>
      <c r="C155">
        <v>818</v>
      </c>
      <c r="D155">
        <v>2.3040000000000001E-2</v>
      </c>
    </row>
    <row r="156" spans="1:4" x14ac:dyDescent="0.25">
      <c r="A156" s="2">
        <v>1420</v>
      </c>
      <c r="B156" s="2">
        <v>27.699110999999998</v>
      </c>
      <c r="C156">
        <v>819</v>
      </c>
      <c r="D156">
        <v>2.3109999999999999E-2</v>
      </c>
    </row>
    <row r="157" spans="1:4" x14ac:dyDescent="0.25">
      <c r="A157" s="2">
        <v>1416</v>
      </c>
      <c r="B157" s="2">
        <v>26.357429</v>
      </c>
      <c r="C157">
        <v>820</v>
      </c>
      <c r="D157">
        <v>2.3290000000000002E-2</v>
      </c>
    </row>
    <row r="158" spans="1:4" x14ac:dyDescent="0.25">
      <c r="A158" s="2">
        <v>1412</v>
      </c>
      <c r="B158" s="2">
        <v>24.652156000000002</v>
      </c>
      <c r="C158">
        <v>821</v>
      </c>
      <c r="D158">
        <v>2.3879999999999998E-2</v>
      </c>
    </row>
    <row r="159" spans="1:4" x14ac:dyDescent="0.25">
      <c r="A159" s="2">
        <v>1408</v>
      </c>
      <c r="B159" s="2">
        <v>22.312446999999999</v>
      </c>
      <c r="C159">
        <v>822</v>
      </c>
      <c r="D159">
        <v>2.4459999999999999E-2</v>
      </c>
    </row>
    <row r="160" spans="1:4" x14ac:dyDescent="0.25">
      <c r="A160" s="2">
        <v>1404</v>
      </c>
      <c r="B160" s="2">
        <v>19.690892999999999</v>
      </c>
      <c r="C160">
        <v>823</v>
      </c>
      <c r="D160">
        <v>2.4750000000000001E-2</v>
      </c>
    </row>
    <row r="161" spans="1:4" x14ac:dyDescent="0.25">
      <c r="A161" s="2">
        <v>1400</v>
      </c>
      <c r="B161" s="2">
        <v>16.964599</v>
      </c>
      <c r="C161">
        <v>824</v>
      </c>
      <c r="D161">
        <v>2.5159999999999998E-2</v>
      </c>
    </row>
    <row r="162" spans="1:4" x14ac:dyDescent="0.25">
      <c r="A162" s="2">
        <v>1396</v>
      </c>
      <c r="B162" s="2">
        <v>13.952631</v>
      </c>
      <c r="C162">
        <v>825</v>
      </c>
      <c r="D162">
        <v>2.6200000000000001E-2</v>
      </c>
    </row>
    <row r="163" spans="1:4" x14ac:dyDescent="0.25">
      <c r="A163" s="2">
        <v>1392</v>
      </c>
      <c r="B163" s="2">
        <v>11.013629</v>
      </c>
      <c r="C163">
        <v>826</v>
      </c>
      <c r="D163">
        <v>2.7689999999999999E-2</v>
      </c>
    </row>
    <row r="164" spans="1:4" x14ac:dyDescent="0.25">
      <c r="A164" s="2">
        <v>1388</v>
      </c>
      <c r="B164" s="2">
        <v>8.7819730000000007</v>
      </c>
      <c r="C164">
        <v>827</v>
      </c>
      <c r="D164">
        <v>2.8299999999999999E-2</v>
      </c>
    </row>
    <row r="165" spans="1:4" x14ac:dyDescent="0.25">
      <c r="A165" s="2">
        <v>1385</v>
      </c>
      <c r="B165" s="2">
        <v>7.2041139999999997</v>
      </c>
      <c r="C165">
        <v>828</v>
      </c>
      <c r="D165">
        <v>2.9139999999999999E-2</v>
      </c>
    </row>
    <row r="166" spans="1:4" x14ac:dyDescent="0.25">
      <c r="A166" s="2">
        <v>1381</v>
      </c>
      <c r="B166" s="2">
        <v>5.9874520000000002</v>
      </c>
      <c r="C166">
        <v>829</v>
      </c>
      <c r="D166">
        <v>3.107E-2</v>
      </c>
    </row>
    <row r="167" spans="1:4" x14ac:dyDescent="0.25">
      <c r="A167" s="2">
        <v>1377</v>
      </c>
      <c r="B167" s="2">
        <v>5.1835139999999997</v>
      </c>
      <c r="C167">
        <v>830</v>
      </c>
      <c r="D167">
        <v>3.2140000000000002E-2</v>
      </c>
    </row>
    <row r="168" spans="1:4" x14ac:dyDescent="0.25">
      <c r="A168" s="2">
        <v>1373</v>
      </c>
      <c r="B168" s="2">
        <v>4.6403129999999999</v>
      </c>
      <c r="C168">
        <v>831</v>
      </c>
      <c r="D168">
        <v>3.2969999999999999E-2</v>
      </c>
    </row>
    <row r="169" spans="1:4" x14ac:dyDescent="0.25">
      <c r="A169" s="2">
        <v>1369</v>
      </c>
      <c r="B169" s="2">
        <v>4.2224469999999998</v>
      </c>
      <c r="C169">
        <v>832</v>
      </c>
      <c r="D169">
        <v>3.4590000000000003E-2</v>
      </c>
    </row>
    <row r="170" spans="1:4" x14ac:dyDescent="0.25">
      <c r="A170" s="2">
        <v>1366</v>
      </c>
      <c r="B170" s="2">
        <v>3.9557389999999999</v>
      </c>
      <c r="C170">
        <v>833</v>
      </c>
      <c r="D170">
        <v>3.6049999999999999E-2</v>
      </c>
    </row>
    <row r="171" spans="1:4" x14ac:dyDescent="0.25">
      <c r="A171" s="2">
        <v>1362</v>
      </c>
      <c r="B171" s="2">
        <v>3.7274699999999998</v>
      </c>
      <c r="C171">
        <v>834</v>
      </c>
      <c r="D171">
        <v>3.662E-2</v>
      </c>
    </row>
    <row r="172" spans="1:4" x14ac:dyDescent="0.25">
      <c r="A172" s="2">
        <v>1358</v>
      </c>
      <c r="B172" s="2">
        <v>3.5533769999999998</v>
      </c>
      <c r="C172">
        <v>835</v>
      </c>
      <c r="D172">
        <v>3.7019999999999997E-2</v>
      </c>
    </row>
    <row r="173" spans="1:4" x14ac:dyDescent="0.25">
      <c r="A173" s="2">
        <v>1355</v>
      </c>
      <c r="B173" s="2">
        <v>3.3943110000000001</v>
      </c>
      <c r="C173">
        <v>836</v>
      </c>
      <c r="D173">
        <v>3.7879999999999997E-2</v>
      </c>
    </row>
    <row r="174" spans="1:4" x14ac:dyDescent="0.25">
      <c r="A174" s="2">
        <v>1351</v>
      </c>
      <c r="B174" s="2">
        <v>3.2369330000000001</v>
      </c>
      <c r="C174">
        <v>837</v>
      </c>
      <c r="D174">
        <v>3.8289999999999998E-2</v>
      </c>
    </row>
    <row r="175" spans="1:4" x14ac:dyDescent="0.25">
      <c r="A175" s="2">
        <v>1347</v>
      </c>
      <c r="B175" s="2">
        <v>3.0972789999999999</v>
      </c>
      <c r="C175">
        <v>838</v>
      </c>
      <c r="D175">
        <v>3.8539999999999998E-2</v>
      </c>
    </row>
    <row r="176" spans="1:4" x14ac:dyDescent="0.25">
      <c r="A176" s="2">
        <v>1344</v>
      </c>
      <c r="B176" s="2">
        <v>2.8891429999999998</v>
      </c>
      <c r="C176">
        <v>839</v>
      </c>
      <c r="D176">
        <v>3.909E-2</v>
      </c>
    </row>
    <row r="177" spans="1:4" x14ac:dyDescent="0.25">
      <c r="A177" s="2">
        <v>1340</v>
      </c>
      <c r="B177" s="2">
        <v>2.7008320000000001</v>
      </c>
      <c r="C177">
        <v>840</v>
      </c>
      <c r="D177">
        <v>3.9489999999999997E-2</v>
      </c>
    </row>
    <row r="178" spans="1:4" x14ac:dyDescent="0.25">
      <c r="A178" s="2">
        <v>1336</v>
      </c>
      <c r="B178" s="2">
        <v>2.5396109999999998</v>
      </c>
      <c r="C178">
        <v>841</v>
      </c>
      <c r="D178">
        <v>3.9719999999999998E-2</v>
      </c>
    </row>
    <row r="179" spans="1:4" x14ac:dyDescent="0.25">
      <c r="A179" s="2">
        <v>1333</v>
      </c>
      <c r="B179" s="2">
        <v>2.3567840000000002</v>
      </c>
      <c r="C179">
        <v>842</v>
      </c>
      <c r="D179">
        <v>0.04</v>
      </c>
    </row>
    <row r="180" spans="1:4" x14ac:dyDescent="0.25">
      <c r="A180" s="2">
        <v>1329</v>
      </c>
      <c r="B180" s="2">
        <v>2.2031329999999998</v>
      </c>
      <c r="C180">
        <v>843</v>
      </c>
      <c r="D180">
        <v>4.0399999999999998E-2</v>
      </c>
    </row>
    <row r="181" spans="1:4" x14ac:dyDescent="0.25">
      <c r="A181" s="2">
        <v>1326</v>
      </c>
      <c r="B181" s="2">
        <v>2.0470100000000002</v>
      </c>
      <c r="C181">
        <v>844</v>
      </c>
      <c r="D181">
        <v>4.0559999999999999E-2</v>
      </c>
    </row>
    <row r="182" spans="1:4" x14ac:dyDescent="0.25">
      <c r="A182" s="2">
        <v>1322</v>
      </c>
      <c r="B182" s="2">
        <v>1.9106209999999999</v>
      </c>
      <c r="C182">
        <v>845</v>
      </c>
      <c r="D182">
        <v>4.0750000000000001E-2</v>
      </c>
    </row>
    <row r="183" spans="1:4" x14ac:dyDescent="0.25">
      <c r="A183" s="2">
        <v>1319</v>
      </c>
      <c r="B183" s="2">
        <v>1.791113</v>
      </c>
      <c r="C183">
        <v>846</v>
      </c>
      <c r="D183">
        <v>4.1149999999999999E-2</v>
      </c>
    </row>
    <row r="184" spans="1:4" x14ac:dyDescent="0.25">
      <c r="A184" s="2">
        <v>1315</v>
      </c>
      <c r="B184" s="2">
        <v>1.672331</v>
      </c>
      <c r="C184">
        <v>847</v>
      </c>
      <c r="D184">
        <v>4.1270000000000001E-2</v>
      </c>
    </row>
    <row r="185" spans="1:4" x14ac:dyDescent="0.25">
      <c r="A185" s="2">
        <v>1312</v>
      </c>
      <c r="B185" s="2">
        <v>1.5803739999999999</v>
      </c>
      <c r="C185">
        <v>848</v>
      </c>
      <c r="D185">
        <v>4.1489999999999999E-2</v>
      </c>
    </row>
    <row r="186" spans="1:4" x14ac:dyDescent="0.25">
      <c r="A186" s="2">
        <v>1308</v>
      </c>
      <c r="B186" s="2">
        <v>1.489134</v>
      </c>
      <c r="C186">
        <v>849</v>
      </c>
      <c r="D186">
        <v>4.2040000000000001E-2</v>
      </c>
    </row>
    <row r="187" spans="1:4" x14ac:dyDescent="0.25">
      <c r="A187" s="2">
        <v>1305</v>
      </c>
      <c r="B187" s="2">
        <v>1.4155219999999999</v>
      </c>
      <c r="C187">
        <v>850</v>
      </c>
      <c r="D187">
        <v>4.199E-2</v>
      </c>
    </row>
    <row r="188" spans="1:4" x14ac:dyDescent="0.25">
      <c r="A188" s="2">
        <v>1302</v>
      </c>
      <c r="B188" s="2">
        <v>1.3512230000000001</v>
      </c>
      <c r="C188">
        <v>851</v>
      </c>
      <c r="D188">
        <v>4.2229999999999997E-2</v>
      </c>
    </row>
    <row r="189" spans="1:4" x14ac:dyDescent="0.25">
      <c r="A189" s="2">
        <v>1298</v>
      </c>
      <c r="B189" s="2">
        <v>1.297299</v>
      </c>
      <c r="C189">
        <v>852</v>
      </c>
      <c r="D189">
        <v>4.2540000000000001E-2</v>
      </c>
    </row>
    <row r="190" spans="1:4" x14ac:dyDescent="0.25">
      <c r="A190" s="2">
        <v>1295</v>
      </c>
      <c r="B190" s="2">
        <v>1.2517849999999999</v>
      </c>
      <c r="C190">
        <v>853</v>
      </c>
      <c r="D190">
        <v>4.2720000000000001E-2</v>
      </c>
    </row>
    <row r="191" spans="1:4" x14ac:dyDescent="0.25">
      <c r="A191" s="2">
        <v>1292</v>
      </c>
      <c r="B191" s="2">
        <v>1.215787</v>
      </c>
      <c r="C191">
        <v>854</v>
      </c>
      <c r="D191">
        <v>4.2799999999999998E-2</v>
      </c>
    </row>
    <row r="192" spans="1:4" x14ac:dyDescent="0.25">
      <c r="A192" s="2">
        <v>1288</v>
      </c>
      <c r="B192" s="2">
        <v>1.180536</v>
      </c>
      <c r="C192">
        <v>855</v>
      </c>
      <c r="D192">
        <v>4.3060000000000001E-2</v>
      </c>
    </row>
    <row r="193" spans="1:4" x14ac:dyDescent="0.25">
      <c r="A193" s="2">
        <v>1285</v>
      </c>
      <c r="B193" s="2">
        <v>1.163734</v>
      </c>
      <c r="C193">
        <v>856</v>
      </c>
      <c r="D193">
        <v>4.36E-2</v>
      </c>
    </row>
    <row r="194" spans="1:4" x14ac:dyDescent="0.25">
      <c r="A194" s="2">
        <v>1282</v>
      </c>
      <c r="B194" s="2">
        <v>1.137051</v>
      </c>
      <c r="C194">
        <v>857</v>
      </c>
      <c r="D194">
        <v>4.369E-2</v>
      </c>
    </row>
    <row r="195" spans="1:4" x14ac:dyDescent="0.25">
      <c r="A195" s="2">
        <v>1278</v>
      </c>
      <c r="B195" s="2">
        <v>1.111111</v>
      </c>
      <c r="C195">
        <v>858</v>
      </c>
      <c r="D195">
        <v>4.3790000000000003E-2</v>
      </c>
    </row>
    <row r="196" spans="1:4" x14ac:dyDescent="0.25">
      <c r="A196" s="2">
        <v>1275</v>
      </c>
      <c r="B196" s="2">
        <v>1.103869</v>
      </c>
      <c r="C196">
        <v>859</v>
      </c>
      <c r="D196">
        <v>4.4330000000000001E-2</v>
      </c>
    </row>
    <row r="197" spans="1:4" x14ac:dyDescent="0.25">
      <c r="A197" s="2">
        <v>1272</v>
      </c>
      <c r="B197" s="2">
        <v>1.086714</v>
      </c>
      <c r="C197">
        <v>860</v>
      </c>
      <c r="D197">
        <v>4.4540000000000003E-2</v>
      </c>
    </row>
    <row r="198" spans="1:4" x14ac:dyDescent="0.25">
      <c r="A198" s="2">
        <v>1269</v>
      </c>
      <c r="B198" s="2">
        <v>1.0793809999999999</v>
      </c>
      <c r="C198">
        <v>861</v>
      </c>
      <c r="D198">
        <v>4.4659999999999998E-2</v>
      </c>
    </row>
    <row r="199" spans="1:4" x14ac:dyDescent="0.25">
      <c r="A199" s="2">
        <v>1265</v>
      </c>
      <c r="B199" s="2">
        <v>1.082794</v>
      </c>
      <c r="C199">
        <v>862</v>
      </c>
      <c r="D199">
        <v>4.505E-2</v>
      </c>
    </row>
    <row r="200" spans="1:4" x14ac:dyDescent="0.25">
      <c r="A200" s="2">
        <v>1262</v>
      </c>
      <c r="B200" s="2">
        <v>1.0853680000000001</v>
      </c>
      <c r="C200">
        <v>863</v>
      </c>
      <c r="D200">
        <v>4.5269999999999998E-2</v>
      </c>
    </row>
    <row r="201" spans="1:4" x14ac:dyDescent="0.25">
      <c r="A201" s="2">
        <v>1259</v>
      </c>
      <c r="B201" s="2">
        <v>1.0979350000000001</v>
      </c>
      <c r="C201">
        <v>864</v>
      </c>
      <c r="D201">
        <v>4.5519999999999998E-2</v>
      </c>
    </row>
    <row r="202" spans="1:4" x14ac:dyDescent="0.25">
      <c r="A202" s="2">
        <v>1256</v>
      </c>
      <c r="B202" s="2">
        <v>1.1005579999999999</v>
      </c>
      <c r="C202">
        <v>865</v>
      </c>
      <c r="D202">
        <v>4.6050000000000001E-2</v>
      </c>
    </row>
    <row r="203" spans="1:4" x14ac:dyDescent="0.25">
      <c r="A203" s="2">
        <v>1253</v>
      </c>
      <c r="B203" s="2">
        <v>1.1031930000000001</v>
      </c>
      <c r="C203">
        <v>866</v>
      </c>
      <c r="D203">
        <v>4.6580000000000003E-2</v>
      </c>
    </row>
    <row r="204" spans="1:4" x14ac:dyDescent="0.25">
      <c r="A204" s="2">
        <v>1250</v>
      </c>
      <c r="B204" s="2">
        <v>1.1158939999999999</v>
      </c>
      <c r="C204">
        <v>867</v>
      </c>
      <c r="D204">
        <v>4.691E-2</v>
      </c>
    </row>
    <row r="205" spans="1:4" x14ac:dyDescent="0.25">
      <c r="A205" s="2">
        <v>1246</v>
      </c>
      <c r="B205" s="2">
        <v>1.129561</v>
      </c>
      <c r="C205">
        <v>868</v>
      </c>
      <c r="D205">
        <v>4.7050000000000002E-2</v>
      </c>
    </row>
    <row r="206" spans="1:4" x14ac:dyDescent="0.25">
      <c r="A206" s="2">
        <v>1243</v>
      </c>
      <c r="B206" s="2">
        <v>1.1423970000000001</v>
      </c>
      <c r="C206">
        <v>869</v>
      </c>
      <c r="D206">
        <v>4.7129999999999998E-2</v>
      </c>
    </row>
    <row r="207" spans="1:4" x14ac:dyDescent="0.25">
      <c r="A207" s="2">
        <v>1240</v>
      </c>
      <c r="B207" s="2">
        <v>1.155295</v>
      </c>
      <c r="C207">
        <v>870</v>
      </c>
      <c r="D207">
        <v>4.752E-2</v>
      </c>
    </row>
    <row r="208" spans="1:4" x14ac:dyDescent="0.25">
      <c r="A208" s="2">
        <v>1237</v>
      </c>
      <c r="B208" s="2">
        <v>1.1580969999999999</v>
      </c>
      <c r="C208">
        <v>871</v>
      </c>
      <c r="D208">
        <v>4.8329999999999998E-2</v>
      </c>
    </row>
    <row r="209" spans="1:4" x14ac:dyDescent="0.25">
      <c r="A209" s="2">
        <v>1234</v>
      </c>
      <c r="B209" s="2">
        <v>1.1710959999999999</v>
      </c>
      <c r="C209">
        <v>872</v>
      </c>
      <c r="D209">
        <v>4.8669999999999998E-2</v>
      </c>
    </row>
    <row r="210" spans="1:4" x14ac:dyDescent="0.25">
      <c r="A210" s="2">
        <v>1231</v>
      </c>
      <c r="B210" s="2">
        <v>1.184158</v>
      </c>
      <c r="C210">
        <v>873</v>
      </c>
      <c r="D210">
        <v>4.8939999999999997E-2</v>
      </c>
    </row>
    <row r="211" spans="1:4" x14ac:dyDescent="0.25">
      <c r="A211" s="2">
        <v>1228</v>
      </c>
      <c r="B211" s="2">
        <v>1.197284</v>
      </c>
      <c r="C211">
        <v>874</v>
      </c>
      <c r="D211">
        <v>4.9599999999999998E-2</v>
      </c>
    </row>
    <row r="212" spans="1:4" x14ac:dyDescent="0.25">
      <c r="A212" s="2">
        <v>1225</v>
      </c>
      <c r="B212" s="2">
        <v>1.2002170000000001</v>
      </c>
      <c r="C212">
        <v>875</v>
      </c>
      <c r="D212">
        <v>5.006E-2</v>
      </c>
    </row>
    <row r="213" spans="1:4" x14ac:dyDescent="0.25">
      <c r="A213" s="2">
        <v>1222</v>
      </c>
      <c r="B213" s="2">
        <v>1.2134469999999999</v>
      </c>
      <c r="C213">
        <v>876</v>
      </c>
      <c r="D213">
        <v>5.049E-2</v>
      </c>
    </row>
    <row r="214" spans="1:4" x14ac:dyDescent="0.25">
      <c r="A214" s="2">
        <v>1219</v>
      </c>
      <c r="B214" s="2">
        <v>1.2164330000000001</v>
      </c>
      <c r="C214">
        <v>877</v>
      </c>
      <c r="D214">
        <v>5.1150000000000001E-2</v>
      </c>
    </row>
    <row r="215" spans="1:4" x14ac:dyDescent="0.25">
      <c r="A215" s="2">
        <v>1216</v>
      </c>
      <c r="B215" s="2">
        <v>1.240102</v>
      </c>
      <c r="C215">
        <v>878</v>
      </c>
      <c r="D215">
        <v>5.1529999999999999E-2</v>
      </c>
    </row>
    <row r="216" spans="1:4" x14ac:dyDescent="0.25">
      <c r="A216" s="2">
        <v>1213</v>
      </c>
      <c r="B216" s="2">
        <v>1.243169</v>
      </c>
      <c r="C216">
        <v>879</v>
      </c>
      <c r="D216">
        <v>5.2040000000000003E-2</v>
      </c>
    </row>
    <row r="217" spans="1:4" x14ac:dyDescent="0.25">
      <c r="A217" s="2">
        <v>1210</v>
      </c>
      <c r="B217" s="2">
        <v>1.256637</v>
      </c>
      <c r="C217">
        <v>880</v>
      </c>
      <c r="D217">
        <v>5.2979999999999999E-2</v>
      </c>
    </row>
    <row r="218" spans="1:4" x14ac:dyDescent="0.25">
      <c r="A218" s="2">
        <v>1207</v>
      </c>
      <c r="B218" s="2">
        <v>1.25976</v>
      </c>
      <c r="C218">
        <v>881</v>
      </c>
      <c r="D218">
        <v>5.3460000000000001E-2</v>
      </c>
    </row>
    <row r="219" spans="1:4" x14ac:dyDescent="0.25">
      <c r="A219" s="2">
        <v>1204</v>
      </c>
      <c r="B219" s="2">
        <v>1.273336</v>
      </c>
      <c r="C219">
        <v>882</v>
      </c>
      <c r="D219">
        <v>5.3859999999999998E-2</v>
      </c>
    </row>
    <row r="220" spans="1:4" x14ac:dyDescent="0.25">
      <c r="A220" s="2">
        <v>1201</v>
      </c>
      <c r="B220" s="2">
        <v>1.266054</v>
      </c>
      <c r="C220">
        <v>883</v>
      </c>
      <c r="D220">
        <v>5.4649999999999997E-2</v>
      </c>
    </row>
    <row r="221" spans="1:4" x14ac:dyDescent="0.25">
      <c r="A221" s="2">
        <v>1199</v>
      </c>
      <c r="B221" s="2">
        <v>1.2786459999999999</v>
      </c>
      <c r="C221">
        <v>884</v>
      </c>
      <c r="D221">
        <v>5.5280000000000003E-2</v>
      </c>
    </row>
    <row r="222" spans="1:4" x14ac:dyDescent="0.25">
      <c r="A222" s="2">
        <v>1196</v>
      </c>
      <c r="B222" s="2">
        <v>1.281854</v>
      </c>
      <c r="C222">
        <v>885</v>
      </c>
      <c r="D222">
        <v>5.5660000000000001E-2</v>
      </c>
    </row>
    <row r="223" spans="1:4" x14ac:dyDescent="0.25">
      <c r="A223" s="2">
        <v>1193</v>
      </c>
      <c r="B223" s="2">
        <v>1.2745439999999999</v>
      </c>
      <c r="C223">
        <v>886</v>
      </c>
      <c r="D223">
        <v>5.5960000000000003E-2</v>
      </c>
    </row>
    <row r="224" spans="1:4" x14ac:dyDescent="0.25">
      <c r="A224" s="2">
        <v>1190</v>
      </c>
      <c r="B224" s="2">
        <v>1.2671969999999999</v>
      </c>
      <c r="C224">
        <v>887</v>
      </c>
      <c r="D224">
        <v>5.6529999999999997E-2</v>
      </c>
    </row>
    <row r="225" spans="1:4" x14ac:dyDescent="0.25">
      <c r="A225" s="2">
        <v>1187</v>
      </c>
      <c r="B225" s="2">
        <v>1.2598130000000001</v>
      </c>
      <c r="C225">
        <v>888</v>
      </c>
      <c r="D225">
        <v>5.7450000000000001E-2</v>
      </c>
    </row>
    <row r="226" spans="1:4" x14ac:dyDescent="0.25">
      <c r="A226" s="2">
        <v>1184</v>
      </c>
      <c r="B226" s="2">
        <v>1.2523919999999999</v>
      </c>
      <c r="C226">
        <v>889</v>
      </c>
      <c r="D226">
        <v>5.7889999999999997E-2</v>
      </c>
    </row>
    <row r="227" spans="1:4" x14ac:dyDescent="0.25">
      <c r="A227" s="2">
        <v>1182</v>
      </c>
      <c r="B227" s="2">
        <v>1.243879</v>
      </c>
      <c r="C227">
        <v>890</v>
      </c>
      <c r="D227">
        <v>5.8310000000000001E-2</v>
      </c>
    </row>
    <row r="228" spans="1:4" x14ac:dyDescent="0.25">
      <c r="A228" s="2">
        <v>1179</v>
      </c>
      <c r="B228" s="2">
        <v>1.236386</v>
      </c>
      <c r="C228">
        <v>891</v>
      </c>
      <c r="D228">
        <v>5.9240000000000001E-2</v>
      </c>
    </row>
    <row r="229" spans="1:4" x14ac:dyDescent="0.25">
      <c r="A229" s="2">
        <v>1176</v>
      </c>
      <c r="B229" s="2">
        <v>1.2288539999999999</v>
      </c>
      <c r="C229">
        <v>892</v>
      </c>
      <c r="D229">
        <v>5.9819999999999998E-2</v>
      </c>
    </row>
    <row r="230" spans="1:4" x14ac:dyDescent="0.25">
      <c r="A230" s="2">
        <v>1173</v>
      </c>
      <c r="B230" s="2">
        <v>1.231997</v>
      </c>
      <c r="C230">
        <v>893</v>
      </c>
      <c r="D230">
        <v>6.0089999999999998E-2</v>
      </c>
    </row>
    <row r="231" spans="1:4" x14ac:dyDescent="0.25">
      <c r="A231" s="2">
        <v>1171</v>
      </c>
      <c r="B231" s="2">
        <v>1.212639</v>
      </c>
      <c r="C231">
        <v>894</v>
      </c>
      <c r="D231">
        <v>6.0350000000000001E-2</v>
      </c>
    </row>
    <row r="232" spans="1:4" x14ac:dyDescent="0.25">
      <c r="A232" s="2">
        <v>1168</v>
      </c>
      <c r="B232" s="2">
        <v>1.2049939999999999</v>
      </c>
      <c r="C232">
        <v>895</v>
      </c>
      <c r="D232">
        <v>6.0940000000000001E-2</v>
      </c>
    </row>
    <row r="233" spans="1:4" x14ac:dyDescent="0.25">
      <c r="A233" s="2">
        <v>1165</v>
      </c>
      <c r="B233" s="2">
        <v>1.197311</v>
      </c>
      <c r="C233">
        <v>896</v>
      </c>
      <c r="D233">
        <v>6.1850000000000002E-2</v>
      </c>
    </row>
    <row r="234" spans="1:4" x14ac:dyDescent="0.25">
      <c r="A234" s="2">
        <v>1162</v>
      </c>
      <c r="B234" s="2">
        <v>1.1895880000000001</v>
      </c>
      <c r="C234">
        <v>897</v>
      </c>
      <c r="D234">
        <v>6.2260000000000003E-2</v>
      </c>
    </row>
    <row r="235" spans="1:4" x14ac:dyDescent="0.25">
      <c r="A235" s="2">
        <v>1160</v>
      </c>
      <c r="B235" s="2">
        <v>1.169972</v>
      </c>
      <c r="C235">
        <v>898</v>
      </c>
      <c r="D235">
        <v>6.2689999999999996E-2</v>
      </c>
    </row>
    <row r="236" spans="1:4" x14ac:dyDescent="0.25">
      <c r="A236" s="2">
        <v>1157</v>
      </c>
      <c r="B236" s="2">
        <v>1.140423</v>
      </c>
      <c r="C236">
        <v>899</v>
      </c>
      <c r="D236">
        <v>6.3600000000000004E-2</v>
      </c>
    </row>
    <row r="237" spans="1:4" x14ac:dyDescent="0.25">
      <c r="A237" s="2">
        <v>1154</v>
      </c>
      <c r="B237" s="2">
        <v>1.0998300000000001</v>
      </c>
      <c r="C237">
        <v>900</v>
      </c>
      <c r="D237">
        <v>6.4070000000000002E-2</v>
      </c>
    </row>
    <row r="238" spans="1:4" x14ac:dyDescent="0.25">
      <c r="A238" s="2">
        <v>1152</v>
      </c>
      <c r="B238" s="2">
        <v>1.0406530000000001</v>
      </c>
      <c r="C238">
        <v>901</v>
      </c>
      <c r="D238">
        <v>6.4570000000000002E-2</v>
      </c>
    </row>
    <row r="239" spans="1:4" x14ac:dyDescent="0.25">
      <c r="A239" s="2">
        <v>1149</v>
      </c>
      <c r="B239" s="2">
        <v>0.94931299999999996</v>
      </c>
      <c r="C239">
        <v>902</v>
      </c>
      <c r="D239">
        <v>6.5619999999999998E-2</v>
      </c>
    </row>
    <row r="240" spans="1:4" x14ac:dyDescent="0.25">
      <c r="A240" s="2">
        <v>1146</v>
      </c>
      <c r="B240" s="2">
        <v>0.85968900000000004</v>
      </c>
      <c r="C240">
        <v>903</v>
      </c>
      <c r="D240">
        <v>6.6360000000000002E-2</v>
      </c>
    </row>
    <row r="241" spans="1:4" x14ac:dyDescent="0.25">
      <c r="A241" s="2">
        <v>1144</v>
      </c>
      <c r="B241" s="2">
        <v>0.75354299999999996</v>
      </c>
      <c r="C241">
        <v>904</v>
      </c>
      <c r="D241">
        <v>6.6720000000000002E-2</v>
      </c>
    </row>
    <row r="242" spans="1:4" x14ac:dyDescent="0.25">
      <c r="A242" s="2">
        <v>1141</v>
      </c>
      <c r="B242" s="2">
        <v>0.65199700000000005</v>
      </c>
      <c r="C242">
        <v>905</v>
      </c>
      <c r="D242">
        <v>6.6989999999999994E-2</v>
      </c>
    </row>
    <row r="243" spans="1:4" x14ac:dyDescent="0.25">
      <c r="A243" s="2">
        <v>1139</v>
      </c>
      <c r="B243" s="2">
        <v>0.55715700000000001</v>
      </c>
      <c r="C243">
        <v>906</v>
      </c>
      <c r="D243">
        <v>6.769E-2</v>
      </c>
    </row>
    <row r="244" spans="1:4" x14ac:dyDescent="0.25">
      <c r="A244" s="2">
        <v>1136</v>
      </c>
      <c r="B244" s="2">
        <v>0.47123900000000002</v>
      </c>
      <c r="C244">
        <v>907</v>
      </c>
      <c r="D244">
        <v>6.9000000000000006E-2</v>
      </c>
    </row>
    <row r="245" spans="1:4" x14ac:dyDescent="0.25">
      <c r="A245" s="2">
        <v>1133</v>
      </c>
      <c r="B245" s="2">
        <v>0.403721</v>
      </c>
      <c r="C245">
        <v>908</v>
      </c>
      <c r="D245">
        <v>6.9889999999999994E-2</v>
      </c>
    </row>
    <row r="246" spans="1:4" x14ac:dyDescent="0.25">
      <c r="A246" s="2">
        <v>1131</v>
      </c>
      <c r="B246" s="2">
        <v>0.353325</v>
      </c>
      <c r="C246">
        <v>909</v>
      </c>
      <c r="D246">
        <v>7.0370000000000002E-2</v>
      </c>
    </row>
    <row r="247" spans="1:4" x14ac:dyDescent="0.25">
      <c r="A247" s="2">
        <v>1128</v>
      </c>
      <c r="B247" s="2">
        <v>0.31638699999999997</v>
      </c>
      <c r="C247">
        <v>910</v>
      </c>
      <c r="D247">
        <v>7.0849999999999996E-2</v>
      </c>
    </row>
    <row r="248" spans="1:4" x14ac:dyDescent="0.25">
      <c r="A248" s="2">
        <v>1126</v>
      </c>
      <c r="B248" s="2">
        <v>0.289049</v>
      </c>
      <c r="C248">
        <v>911</v>
      </c>
      <c r="D248">
        <v>7.1870000000000003E-2</v>
      </c>
    </row>
    <row r="249" spans="1:4" x14ac:dyDescent="0.25">
      <c r="A249" s="2">
        <v>1123</v>
      </c>
      <c r="B249" s="2">
        <v>0.27191700000000002</v>
      </c>
      <c r="C249">
        <v>912</v>
      </c>
      <c r="D249">
        <v>7.3580000000000007E-2</v>
      </c>
    </row>
    <row r="250" spans="1:4" x14ac:dyDescent="0.25">
      <c r="A250" s="2">
        <v>1121</v>
      </c>
      <c r="B250" s="2">
        <v>0.25782899999999997</v>
      </c>
      <c r="C250">
        <v>913</v>
      </c>
      <c r="D250">
        <v>7.4859999999999996E-2</v>
      </c>
    </row>
    <row r="251" spans="1:4" x14ac:dyDescent="0.25">
      <c r="A251" s="2">
        <v>1118</v>
      </c>
      <c r="B251" s="2">
        <v>0.245033</v>
      </c>
      <c r="C251">
        <v>914</v>
      </c>
      <c r="D251">
        <v>7.5620000000000007E-2</v>
      </c>
    </row>
    <row r="252" spans="1:4" x14ac:dyDescent="0.25">
      <c r="A252" s="2">
        <v>1116</v>
      </c>
      <c r="B252" s="2">
        <v>0.23533799999999999</v>
      </c>
      <c r="C252">
        <v>915</v>
      </c>
      <c r="D252">
        <v>7.6300000000000007E-2</v>
      </c>
    </row>
    <row r="253" spans="1:4" x14ac:dyDescent="0.25">
      <c r="A253" s="2">
        <v>1113</v>
      </c>
      <c r="B253" s="2">
        <v>0.23371400000000001</v>
      </c>
      <c r="C253">
        <v>916</v>
      </c>
      <c r="D253">
        <v>7.7920000000000003E-2</v>
      </c>
    </row>
    <row r="254" spans="1:4" x14ac:dyDescent="0.25">
      <c r="A254" s="2">
        <v>1111</v>
      </c>
      <c r="B254" s="2">
        <v>0.22508600000000001</v>
      </c>
      <c r="C254">
        <v>917</v>
      </c>
      <c r="D254">
        <v>8.0850000000000005E-2</v>
      </c>
    </row>
    <row r="255" spans="1:4" x14ac:dyDescent="0.25">
      <c r="A255" s="2">
        <v>1108</v>
      </c>
      <c r="B255" s="2">
        <v>0.21662200000000001</v>
      </c>
      <c r="C255">
        <v>918</v>
      </c>
      <c r="D255">
        <v>8.2919999999999994E-2</v>
      </c>
    </row>
    <row r="256" spans="1:4" x14ac:dyDescent="0.25">
      <c r="A256" s="2">
        <v>1106</v>
      </c>
      <c r="B256" s="2">
        <v>0.207925</v>
      </c>
      <c r="C256">
        <v>919</v>
      </c>
      <c r="D256">
        <v>8.4099999999999994E-2</v>
      </c>
    </row>
    <row r="257" spans="1:4" x14ac:dyDescent="0.25">
      <c r="A257" s="2">
        <v>1103</v>
      </c>
      <c r="B257" s="2">
        <v>0.200515</v>
      </c>
      <c r="C257">
        <v>920</v>
      </c>
      <c r="D257">
        <v>8.5279999999999995E-2</v>
      </c>
    </row>
    <row r="258" spans="1:4" x14ac:dyDescent="0.25">
      <c r="A258" s="2">
        <v>1101</v>
      </c>
      <c r="B258" s="2">
        <v>0.19289000000000001</v>
      </c>
      <c r="C258">
        <v>921</v>
      </c>
      <c r="D258">
        <v>8.8010000000000005E-2</v>
      </c>
    </row>
    <row r="259" spans="1:4" x14ac:dyDescent="0.25">
      <c r="A259" s="2">
        <v>1098</v>
      </c>
      <c r="B259" s="2">
        <v>0.18654999999999999</v>
      </c>
      <c r="C259">
        <v>922</v>
      </c>
      <c r="D259">
        <v>9.2679999999999998E-2</v>
      </c>
    </row>
    <row r="260" spans="1:4" x14ac:dyDescent="0.25">
      <c r="A260" s="2">
        <v>1096</v>
      </c>
      <c r="B260" s="2">
        <v>0.17771799999999999</v>
      </c>
      <c r="C260">
        <v>923</v>
      </c>
      <c r="D260">
        <v>9.5839999999999995E-2</v>
      </c>
    </row>
    <row r="261" spans="1:4" x14ac:dyDescent="0.25">
      <c r="A261" s="2">
        <v>1094</v>
      </c>
      <c r="B261" s="2">
        <v>0.171151</v>
      </c>
      <c r="C261">
        <v>924</v>
      </c>
      <c r="D261">
        <v>9.819E-2</v>
      </c>
    </row>
    <row r="262" spans="1:4" x14ac:dyDescent="0.25">
      <c r="A262" s="2">
        <v>1091</v>
      </c>
      <c r="B262" s="2">
        <v>0.16586200000000001</v>
      </c>
      <c r="C262">
        <v>925</v>
      </c>
      <c r="D262">
        <v>0.10124</v>
      </c>
    </row>
    <row r="263" spans="1:4" x14ac:dyDescent="0.25">
      <c r="A263" s="2">
        <v>1089</v>
      </c>
      <c r="B263" s="2">
        <v>0.16039700000000001</v>
      </c>
      <c r="C263">
        <v>926</v>
      </c>
      <c r="D263">
        <v>0.10421999999999999</v>
      </c>
    </row>
    <row r="264" spans="1:4" x14ac:dyDescent="0.25">
      <c r="A264" s="2">
        <v>1087</v>
      </c>
      <c r="B264" s="2">
        <v>0.15606800000000001</v>
      </c>
      <c r="C264">
        <v>927</v>
      </c>
      <c r="D264">
        <v>0.10663</v>
      </c>
    </row>
    <row r="265" spans="1:4" x14ac:dyDescent="0.25">
      <c r="A265" s="2">
        <v>1084</v>
      </c>
      <c r="B265" s="2">
        <v>0.151863</v>
      </c>
      <c r="C265">
        <v>928</v>
      </c>
      <c r="D265">
        <v>0.11131000000000001</v>
      </c>
    </row>
    <row r="266" spans="1:4" x14ac:dyDescent="0.25">
      <c r="A266" s="2">
        <v>1082</v>
      </c>
      <c r="B266" s="2">
        <v>0.14749799999999999</v>
      </c>
      <c r="C266">
        <v>929</v>
      </c>
      <c r="D266">
        <v>0.11944</v>
      </c>
    </row>
    <row r="267" spans="1:4" x14ac:dyDescent="0.25">
      <c r="A267" s="2">
        <v>1080</v>
      </c>
      <c r="B267" s="2">
        <v>0.14428099999999999</v>
      </c>
      <c r="C267">
        <v>930</v>
      </c>
      <c r="D267">
        <v>0.12461</v>
      </c>
    </row>
    <row r="268" spans="1:4" x14ac:dyDescent="0.25">
      <c r="A268" s="2">
        <v>1077</v>
      </c>
      <c r="B268" s="2">
        <v>0.143516</v>
      </c>
      <c r="C268">
        <v>931</v>
      </c>
      <c r="D268">
        <v>0.12809000000000001</v>
      </c>
    </row>
    <row r="269" spans="1:4" x14ac:dyDescent="0.25">
      <c r="A269" s="2">
        <v>1075</v>
      </c>
      <c r="B269" s="2">
        <v>0.14144499999999999</v>
      </c>
      <c r="C269">
        <v>932</v>
      </c>
      <c r="D269">
        <v>0.13272</v>
      </c>
    </row>
    <row r="270" spans="1:4" x14ac:dyDescent="0.25">
      <c r="A270" s="2">
        <v>1073</v>
      </c>
      <c r="B270" s="2">
        <v>0.140537</v>
      </c>
      <c r="C270">
        <v>933</v>
      </c>
      <c r="D270">
        <v>0.13738</v>
      </c>
    </row>
    <row r="271" spans="1:4" x14ac:dyDescent="0.25">
      <c r="A271" s="2">
        <v>1070</v>
      </c>
      <c r="B271" s="2">
        <v>0.140931</v>
      </c>
      <c r="C271">
        <v>934</v>
      </c>
      <c r="D271">
        <v>0.14099</v>
      </c>
    </row>
    <row r="272" spans="1:4" x14ac:dyDescent="0.25">
      <c r="A272" s="2">
        <v>1068</v>
      </c>
      <c r="B272" s="2">
        <v>0.14119499999999999</v>
      </c>
      <c r="C272">
        <v>935</v>
      </c>
      <c r="D272">
        <v>0.14649999999999999</v>
      </c>
    </row>
    <row r="273" spans="1:4" x14ac:dyDescent="0.25">
      <c r="A273" s="2">
        <v>1066</v>
      </c>
      <c r="B273" s="2">
        <v>0.14263899999999999</v>
      </c>
      <c r="C273">
        <v>936</v>
      </c>
      <c r="D273">
        <v>0.15573999999999999</v>
      </c>
    </row>
    <row r="274" spans="1:4" x14ac:dyDescent="0.25">
      <c r="A274" s="2">
        <v>1063</v>
      </c>
      <c r="B274" s="2">
        <v>0.14422399999999999</v>
      </c>
      <c r="C274">
        <v>937</v>
      </c>
      <c r="D274">
        <v>0.16350000000000001</v>
      </c>
    </row>
    <row r="275" spans="1:4" x14ac:dyDescent="0.25">
      <c r="A275" s="2">
        <v>1061</v>
      </c>
      <c r="B275" s="2">
        <v>0.14568</v>
      </c>
      <c r="C275">
        <v>938</v>
      </c>
      <c r="D275">
        <v>0.16880000000000001</v>
      </c>
    </row>
    <row r="276" spans="1:4" x14ac:dyDescent="0.25">
      <c r="A276" s="2">
        <v>1059</v>
      </c>
      <c r="B276" s="2">
        <v>0.14951500000000001</v>
      </c>
      <c r="C276">
        <v>939</v>
      </c>
      <c r="D276">
        <v>0.17318</v>
      </c>
    </row>
    <row r="277" spans="1:4" x14ac:dyDescent="0.25">
      <c r="A277" s="2">
        <v>1057</v>
      </c>
      <c r="B277" s="2">
        <v>0.15217600000000001</v>
      </c>
      <c r="C277">
        <v>940</v>
      </c>
      <c r="D277">
        <v>0.18181</v>
      </c>
    </row>
    <row r="278" spans="1:4" x14ac:dyDescent="0.25">
      <c r="A278" s="2">
        <v>1054</v>
      </c>
      <c r="B278" s="2">
        <v>0.15618499999999999</v>
      </c>
      <c r="C278">
        <v>941</v>
      </c>
      <c r="D278">
        <v>0.19631000000000001</v>
      </c>
    </row>
    <row r="279" spans="1:4" x14ac:dyDescent="0.25">
      <c r="A279" s="2">
        <v>1052</v>
      </c>
      <c r="B279" s="2">
        <v>0.16125999999999999</v>
      </c>
      <c r="C279">
        <v>942</v>
      </c>
      <c r="D279">
        <v>0.20501</v>
      </c>
    </row>
    <row r="280" spans="1:4" x14ac:dyDescent="0.25">
      <c r="A280" s="2">
        <v>1050</v>
      </c>
      <c r="B280" s="2">
        <v>0.166355</v>
      </c>
      <c r="C280">
        <v>943</v>
      </c>
      <c r="D280">
        <v>0.21054999999999999</v>
      </c>
    </row>
    <row r="281" spans="1:4" x14ac:dyDescent="0.25">
      <c r="A281" s="2">
        <v>1048</v>
      </c>
      <c r="B281" s="2">
        <v>0.17146900000000001</v>
      </c>
      <c r="C281">
        <v>944</v>
      </c>
      <c r="D281">
        <v>0.21868000000000001</v>
      </c>
    </row>
    <row r="282" spans="1:4" x14ac:dyDescent="0.25">
      <c r="A282" s="2">
        <v>1046</v>
      </c>
      <c r="B282" s="2">
        <v>0.179005</v>
      </c>
      <c r="C282">
        <v>945</v>
      </c>
      <c r="D282">
        <v>0.22872000000000001</v>
      </c>
    </row>
    <row r="283" spans="1:4" x14ac:dyDescent="0.25">
      <c r="A283" s="2">
        <v>1043</v>
      </c>
      <c r="B283" s="2">
        <v>0.186749</v>
      </c>
      <c r="C283">
        <v>946</v>
      </c>
      <c r="D283">
        <v>0.23859</v>
      </c>
    </row>
    <row r="284" spans="1:4" x14ac:dyDescent="0.25">
      <c r="A284" s="2">
        <v>1041</v>
      </c>
      <c r="B284" s="2">
        <v>0.19434999999999999</v>
      </c>
      <c r="C284">
        <v>947</v>
      </c>
      <c r="D284">
        <v>0.24682000000000001</v>
      </c>
    </row>
    <row r="285" spans="1:4" x14ac:dyDescent="0.25">
      <c r="A285" s="2">
        <v>1039</v>
      </c>
      <c r="B285" s="2">
        <v>0.20198099999999999</v>
      </c>
      <c r="C285">
        <v>948</v>
      </c>
      <c r="D285">
        <v>0.25424000000000002</v>
      </c>
    </row>
    <row r="286" spans="1:4" x14ac:dyDescent="0.25">
      <c r="A286" s="2">
        <v>1037</v>
      </c>
      <c r="B286" s="2">
        <v>0.21085300000000001</v>
      </c>
      <c r="C286">
        <v>949</v>
      </c>
      <c r="D286">
        <v>0.27012999999999998</v>
      </c>
    </row>
    <row r="287" spans="1:4" x14ac:dyDescent="0.25">
      <c r="A287" s="2">
        <v>1035</v>
      </c>
      <c r="B287" s="2">
        <v>0.21976000000000001</v>
      </c>
      <c r="C287">
        <v>950</v>
      </c>
      <c r="D287">
        <v>0.29762</v>
      </c>
    </row>
    <row r="288" spans="1:4" x14ac:dyDescent="0.25">
      <c r="A288" s="2">
        <v>1033</v>
      </c>
      <c r="B288" s="2">
        <v>0.22991700000000001</v>
      </c>
      <c r="C288">
        <v>951</v>
      </c>
      <c r="D288">
        <v>0.31524999999999997</v>
      </c>
    </row>
    <row r="289" spans="1:4" x14ac:dyDescent="0.25">
      <c r="A289" s="2">
        <v>1030</v>
      </c>
      <c r="B289" s="2">
        <v>0.23912700000000001</v>
      </c>
      <c r="C289">
        <v>952</v>
      </c>
      <c r="D289">
        <v>0.32735999999999998</v>
      </c>
    </row>
    <row r="290" spans="1:4" x14ac:dyDescent="0.25">
      <c r="A290" s="2">
        <v>1028</v>
      </c>
      <c r="B290" s="2">
        <v>0.25059399999999998</v>
      </c>
      <c r="C290">
        <v>953</v>
      </c>
      <c r="D290">
        <v>0.34378999999999998</v>
      </c>
    </row>
    <row r="291" spans="1:4" x14ac:dyDescent="0.25">
      <c r="A291" s="2">
        <v>1026</v>
      </c>
      <c r="B291" s="2">
        <v>0.26210600000000001</v>
      </c>
      <c r="C291">
        <v>954</v>
      </c>
      <c r="D291">
        <v>0.36224000000000001</v>
      </c>
    </row>
    <row r="292" spans="1:4" x14ac:dyDescent="0.25">
      <c r="A292" s="2">
        <v>1024</v>
      </c>
      <c r="B292" s="2">
        <v>0.27243499999999998</v>
      </c>
      <c r="C292">
        <v>955</v>
      </c>
      <c r="D292">
        <v>0.3785</v>
      </c>
    </row>
    <row r="293" spans="1:4" x14ac:dyDescent="0.25">
      <c r="A293" s="2">
        <v>1022</v>
      </c>
      <c r="B293" s="2">
        <v>0.28403400000000001</v>
      </c>
      <c r="C293">
        <v>956</v>
      </c>
      <c r="D293">
        <v>0.39302999999999999</v>
      </c>
    </row>
    <row r="294" spans="1:4" x14ac:dyDescent="0.25">
      <c r="A294" s="2">
        <v>1020</v>
      </c>
      <c r="B294" s="2">
        <v>0.29567900000000003</v>
      </c>
      <c r="C294">
        <v>957</v>
      </c>
      <c r="D294">
        <v>0.40681</v>
      </c>
    </row>
    <row r="295" spans="1:4" x14ac:dyDescent="0.25">
      <c r="A295" s="2">
        <v>1018</v>
      </c>
      <c r="B295" s="2">
        <v>0.30860399999999999</v>
      </c>
      <c r="C295">
        <v>958</v>
      </c>
      <c r="D295">
        <v>0.41843999999999998</v>
      </c>
    </row>
    <row r="296" spans="1:4" x14ac:dyDescent="0.25">
      <c r="A296" s="2">
        <v>1016</v>
      </c>
      <c r="B296" s="2">
        <v>0.31910699999999997</v>
      </c>
      <c r="C296">
        <v>959</v>
      </c>
      <c r="D296">
        <v>0.42734</v>
      </c>
    </row>
    <row r="297" spans="1:4" x14ac:dyDescent="0.25">
      <c r="A297" s="2">
        <v>1014</v>
      </c>
      <c r="B297" s="2">
        <v>0.32965</v>
      </c>
      <c r="C297">
        <v>960</v>
      </c>
      <c r="D297">
        <v>0.43851000000000001</v>
      </c>
    </row>
    <row r="298" spans="1:4" x14ac:dyDescent="0.25">
      <c r="A298" s="2">
        <v>1012</v>
      </c>
      <c r="B298" s="2">
        <v>0.34023599999999998</v>
      </c>
      <c r="C298">
        <v>961</v>
      </c>
      <c r="D298">
        <v>0.45374999999999999</v>
      </c>
    </row>
    <row r="299" spans="1:4" x14ac:dyDescent="0.25">
      <c r="A299" s="2">
        <v>1010</v>
      </c>
      <c r="B299" s="2">
        <v>0.352107</v>
      </c>
      <c r="C299">
        <v>962</v>
      </c>
      <c r="D299">
        <v>0.46107999999999999</v>
      </c>
    </row>
    <row r="300" spans="1:4" x14ac:dyDescent="0.25">
      <c r="A300" s="2">
        <v>1008</v>
      </c>
      <c r="B300" s="2">
        <v>0.36402600000000002</v>
      </c>
      <c r="C300">
        <v>963</v>
      </c>
      <c r="D300">
        <v>0.46325</v>
      </c>
    </row>
    <row r="301" spans="1:4" x14ac:dyDescent="0.25">
      <c r="A301" s="2">
        <v>1006</v>
      </c>
      <c r="B301" s="2">
        <v>0.37599199999999999</v>
      </c>
      <c r="C301">
        <v>964</v>
      </c>
      <c r="D301">
        <v>0.46628999999999998</v>
      </c>
    </row>
    <row r="302" spans="1:4" x14ac:dyDescent="0.25">
      <c r="A302" s="2">
        <v>1004</v>
      </c>
      <c r="B302" s="2">
        <v>0.38675399999999999</v>
      </c>
      <c r="C302">
        <v>965</v>
      </c>
      <c r="D302">
        <v>0.47010000000000002</v>
      </c>
    </row>
    <row r="303" spans="1:4" x14ac:dyDescent="0.25">
      <c r="A303" s="2">
        <v>1002</v>
      </c>
      <c r="B303" s="2">
        <v>0.39630500000000002</v>
      </c>
      <c r="C303">
        <v>966</v>
      </c>
      <c r="D303">
        <v>0.47328999999999999</v>
      </c>
    </row>
    <row r="304" spans="1:4" x14ac:dyDescent="0.25">
      <c r="A304" s="2">
        <v>1000</v>
      </c>
      <c r="B304" s="2">
        <v>0.40715000000000001</v>
      </c>
      <c r="C304">
        <v>967</v>
      </c>
      <c r="D304">
        <v>0.47563</v>
      </c>
    </row>
    <row r="305" spans="1:4" x14ac:dyDescent="0.25">
      <c r="A305" s="2">
        <v>998</v>
      </c>
      <c r="B305" s="2">
        <v>0.41677999999999998</v>
      </c>
      <c r="C305">
        <v>968</v>
      </c>
      <c r="D305">
        <v>0.47721000000000002</v>
      </c>
    </row>
    <row r="306" spans="1:4" x14ac:dyDescent="0.25">
      <c r="A306" s="2">
        <v>996</v>
      </c>
      <c r="B306" s="2">
        <v>0.42644900000000002</v>
      </c>
      <c r="C306">
        <v>969</v>
      </c>
      <c r="D306">
        <v>0.47853000000000001</v>
      </c>
    </row>
    <row r="307" spans="1:4" x14ac:dyDescent="0.25">
      <c r="A307" s="2">
        <v>994</v>
      </c>
      <c r="B307" s="2">
        <v>0.43615700000000002</v>
      </c>
      <c r="C307">
        <v>970</v>
      </c>
      <c r="D307">
        <v>0.48</v>
      </c>
    </row>
    <row r="308" spans="1:4" x14ac:dyDescent="0.25">
      <c r="A308" s="2">
        <v>992</v>
      </c>
      <c r="B308" s="2">
        <v>0.44336999999999999</v>
      </c>
      <c r="C308">
        <v>971</v>
      </c>
      <c r="D308">
        <v>0.48143000000000002</v>
      </c>
    </row>
    <row r="309" spans="1:4" x14ac:dyDescent="0.25">
      <c r="A309" s="2">
        <v>990</v>
      </c>
      <c r="B309" s="2">
        <v>0.45315100000000003</v>
      </c>
      <c r="C309">
        <v>972</v>
      </c>
      <c r="D309">
        <v>0.48268</v>
      </c>
    </row>
    <row r="310" spans="1:4" x14ac:dyDescent="0.25">
      <c r="A310" s="2">
        <v>988</v>
      </c>
      <c r="B310" s="2">
        <v>0.460428</v>
      </c>
      <c r="C310">
        <v>973</v>
      </c>
      <c r="D310">
        <v>0.48431999999999997</v>
      </c>
    </row>
    <row r="311" spans="1:4" x14ac:dyDescent="0.25">
      <c r="A311" s="2">
        <v>986</v>
      </c>
      <c r="B311" s="2">
        <v>0.46773399999999998</v>
      </c>
      <c r="C311">
        <v>974</v>
      </c>
      <c r="D311">
        <v>0.4864</v>
      </c>
    </row>
    <row r="312" spans="1:4" x14ac:dyDescent="0.25">
      <c r="A312" s="2">
        <v>984</v>
      </c>
      <c r="B312" s="2">
        <v>0.47379300000000002</v>
      </c>
      <c r="C312">
        <v>975</v>
      </c>
      <c r="D312">
        <v>0.48701</v>
      </c>
    </row>
    <row r="313" spans="1:4" x14ac:dyDescent="0.25">
      <c r="A313" s="2">
        <v>982</v>
      </c>
      <c r="B313" s="2">
        <v>0.47859699999999999</v>
      </c>
      <c r="C313">
        <v>976</v>
      </c>
      <c r="D313">
        <v>0.48669000000000001</v>
      </c>
    </row>
    <row r="314" spans="1:4" x14ac:dyDescent="0.25">
      <c r="A314" s="2">
        <v>980</v>
      </c>
      <c r="B314" s="2">
        <v>0.48213800000000001</v>
      </c>
      <c r="C314">
        <v>977</v>
      </c>
      <c r="D314">
        <v>0.48638999999999999</v>
      </c>
    </row>
    <row r="315" spans="1:4" x14ac:dyDescent="0.25">
      <c r="A315" s="2">
        <v>978</v>
      </c>
      <c r="B315" s="2">
        <v>0.48569400000000001</v>
      </c>
      <c r="C315">
        <v>978</v>
      </c>
      <c r="D315">
        <v>0.48569000000000001</v>
      </c>
    </row>
    <row r="316" spans="1:4" x14ac:dyDescent="0.25">
      <c r="A316" s="2">
        <v>976</v>
      </c>
      <c r="B316" s="2">
        <v>0.48668899999999998</v>
      </c>
      <c r="C316">
        <v>979</v>
      </c>
      <c r="D316">
        <v>0.48409999999999997</v>
      </c>
    </row>
    <row r="317" spans="1:4" x14ac:dyDescent="0.25">
      <c r="A317" s="2">
        <v>974</v>
      </c>
      <c r="B317" s="2">
        <v>0.48639900000000003</v>
      </c>
      <c r="C317">
        <v>980</v>
      </c>
      <c r="D317">
        <v>0.48214000000000001</v>
      </c>
    </row>
    <row r="318" spans="1:4" x14ac:dyDescent="0.25">
      <c r="A318" s="2">
        <v>973</v>
      </c>
      <c r="B318" s="2">
        <v>0.484315</v>
      </c>
      <c r="C318">
        <v>981</v>
      </c>
      <c r="D318">
        <v>0.48038999999999998</v>
      </c>
    </row>
    <row r="319" spans="1:4" x14ac:dyDescent="0.25">
      <c r="A319" s="2">
        <v>971</v>
      </c>
      <c r="B319" s="2">
        <v>0.48143000000000002</v>
      </c>
      <c r="C319">
        <v>982</v>
      </c>
      <c r="D319">
        <v>0.47860000000000003</v>
      </c>
    </row>
    <row r="320" spans="1:4" x14ac:dyDescent="0.25">
      <c r="A320" s="2">
        <v>969</v>
      </c>
      <c r="B320" s="2">
        <v>0.47853400000000001</v>
      </c>
      <c r="C320">
        <v>983</v>
      </c>
      <c r="D320">
        <v>0.47638000000000003</v>
      </c>
    </row>
    <row r="321" spans="1:4" x14ac:dyDescent="0.25">
      <c r="A321" s="2">
        <v>967</v>
      </c>
      <c r="B321" s="2">
        <v>0.47562500000000002</v>
      </c>
      <c r="C321">
        <v>984</v>
      </c>
      <c r="D321">
        <v>0.47378999999999999</v>
      </c>
    </row>
    <row r="322" spans="1:4" x14ac:dyDescent="0.25">
      <c r="A322" s="2">
        <v>965</v>
      </c>
      <c r="B322" s="2">
        <v>0.47009899999999999</v>
      </c>
      <c r="C322">
        <v>985</v>
      </c>
      <c r="D322">
        <v>0.47094999999999998</v>
      </c>
    </row>
    <row r="323" spans="1:4" x14ac:dyDescent="0.25">
      <c r="A323" s="2">
        <v>963</v>
      </c>
      <c r="B323" s="2">
        <v>0.46324599999999999</v>
      </c>
      <c r="C323">
        <v>986</v>
      </c>
      <c r="D323">
        <v>0.46772999999999998</v>
      </c>
    </row>
    <row r="324" spans="1:4" x14ac:dyDescent="0.25">
      <c r="A324" s="2">
        <v>961</v>
      </c>
      <c r="B324" s="2">
        <v>0.45374900000000001</v>
      </c>
      <c r="C324">
        <v>987</v>
      </c>
      <c r="D324">
        <v>0.46409</v>
      </c>
    </row>
    <row r="325" spans="1:4" x14ac:dyDescent="0.25">
      <c r="A325" s="2">
        <v>960</v>
      </c>
      <c r="B325" s="2">
        <v>0.43851400000000001</v>
      </c>
      <c r="C325">
        <v>988</v>
      </c>
      <c r="D325">
        <v>0.46043000000000001</v>
      </c>
    </row>
    <row r="326" spans="1:4" x14ac:dyDescent="0.25">
      <c r="A326" s="2">
        <v>958</v>
      </c>
      <c r="B326" s="2">
        <v>0.41844199999999998</v>
      </c>
      <c r="C326">
        <v>989</v>
      </c>
      <c r="D326">
        <v>0.45702999999999999</v>
      </c>
    </row>
    <row r="327" spans="1:4" x14ac:dyDescent="0.25">
      <c r="A327" s="2">
        <v>956</v>
      </c>
      <c r="B327" s="2">
        <v>0.39302799999999999</v>
      </c>
      <c r="C327">
        <v>990</v>
      </c>
      <c r="D327">
        <v>0.45315</v>
      </c>
    </row>
    <row r="328" spans="1:4" x14ac:dyDescent="0.25">
      <c r="A328" s="2">
        <v>954</v>
      </c>
      <c r="B328" s="2">
        <v>0.362238</v>
      </c>
      <c r="C328">
        <v>991</v>
      </c>
      <c r="D328">
        <v>0.44821</v>
      </c>
    </row>
    <row r="329" spans="1:4" x14ac:dyDescent="0.25">
      <c r="A329" s="2">
        <v>952</v>
      </c>
      <c r="B329" s="2">
        <v>0.32735900000000001</v>
      </c>
      <c r="C329">
        <v>992</v>
      </c>
      <c r="D329">
        <v>0.44336999999999999</v>
      </c>
    </row>
    <row r="330" spans="1:4" x14ac:dyDescent="0.25">
      <c r="A330" s="2">
        <v>950</v>
      </c>
      <c r="B330" s="2">
        <v>0.29762499999999997</v>
      </c>
      <c r="C330">
        <v>993</v>
      </c>
      <c r="D330">
        <v>0.43969999999999998</v>
      </c>
    </row>
    <row r="331" spans="1:4" x14ac:dyDescent="0.25">
      <c r="A331" s="2">
        <v>949</v>
      </c>
      <c r="B331" s="2">
        <v>0.27013100000000001</v>
      </c>
      <c r="C331">
        <v>994</v>
      </c>
      <c r="D331">
        <v>0.43615999999999999</v>
      </c>
    </row>
    <row r="332" spans="1:4" x14ac:dyDescent="0.25">
      <c r="A332" s="2">
        <v>947</v>
      </c>
      <c r="B332" s="2">
        <v>0.24681600000000001</v>
      </c>
      <c r="C332">
        <v>995</v>
      </c>
      <c r="D332">
        <v>0.43158000000000002</v>
      </c>
    </row>
    <row r="333" spans="1:4" x14ac:dyDescent="0.25">
      <c r="A333" s="2">
        <v>945</v>
      </c>
      <c r="B333" s="2">
        <v>0.22872100000000001</v>
      </c>
      <c r="C333">
        <v>996</v>
      </c>
      <c r="D333">
        <v>0.42645</v>
      </c>
    </row>
    <row r="334" spans="1:4" x14ac:dyDescent="0.25">
      <c r="A334" s="2">
        <v>943</v>
      </c>
      <c r="B334" s="2">
        <v>0.21054999999999999</v>
      </c>
      <c r="C334">
        <v>997</v>
      </c>
      <c r="D334">
        <v>0.42149999999999999</v>
      </c>
    </row>
    <row r="335" spans="1:4" x14ac:dyDescent="0.25">
      <c r="A335" s="2">
        <v>941</v>
      </c>
      <c r="B335" s="2">
        <v>0.19630800000000001</v>
      </c>
      <c r="C335">
        <v>998</v>
      </c>
      <c r="D335">
        <v>0.41677999999999998</v>
      </c>
    </row>
    <row r="336" spans="1:4" x14ac:dyDescent="0.25">
      <c r="A336" s="2">
        <v>940</v>
      </c>
      <c r="B336" s="2">
        <v>0.181811</v>
      </c>
      <c r="C336">
        <v>999</v>
      </c>
      <c r="D336">
        <v>0.41210999999999998</v>
      </c>
    </row>
    <row r="337" spans="1:4" x14ac:dyDescent="0.25">
      <c r="A337" s="2">
        <v>938</v>
      </c>
      <c r="B337" s="2">
        <v>0.16880200000000001</v>
      </c>
      <c r="C337">
        <v>1000</v>
      </c>
      <c r="D337">
        <v>0.40715000000000001</v>
      </c>
    </row>
    <row r="338" spans="1:4" x14ac:dyDescent="0.25">
      <c r="A338" s="2">
        <v>936</v>
      </c>
      <c r="B338" s="2">
        <v>0.15573699999999999</v>
      </c>
      <c r="C338">
        <v>1001</v>
      </c>
      <c r="D338">
        <v>0.4017</v>
      </c>
    </row>
    <row r="339" spans="1:4" x14ac:dyDescent="0.25">
      <c r="A339" s="2">
        <v>935</v>
      </c>
      <c r="B339" s="2">
        <v>0.14649599999999999</v>
      </c>
      <c r="C339">
        <v>1002</v>
      </c>
      <c r="D339">
        <v>0.39631</v>
      </c>
    </row>
    <row r="340" spans="1:4" x14ac:dyDescent="0.25">
      <c r="A340" s="2">
        <v>933</v>
      </c>
      <c r="B340" s="2">
        <v>0.137382</v>
      </c>
      <c r="C340">
        <v>1003</v>
      </c>
      <c r="D340">
        <v>0.39146999999999998</v>
      </c>
    </row>
    <row r="341" spans="1:4" x14ac:dyDescent="0.25">
      <c r="A341" s="2">
        <v>931</v>
      </c>
      <c r="B341" s="2">
        <v>0.12809300000000001</v>
      </c>
      <c r="C341">
        <v>1004</v>
      </c>
      <c r="D341">
        <v>0.38674999999999998</v>
      </c>
    </row>
    <row r="342" spans="1:4" x14ac:dyDescent="0.25">
      <c r="A342" s="2">
        <v>929</v>
      </c>
      <c r="B342" s="2">
        <v>0.11944100000000001</v>
      </c>
      <c r="C342">
        <v>1005</v>
      </c>
      <c r="D342">
        <v>0.38159999999999999</v>
      </c>
    </row>
    <row r="343" spans="1:4" x14ac:dyDescent="0.25">
      <c r="A343" s="2">
        <v>928</v>
      </c>
      <c r="B343" s="2">
        <v>0.11131000000000001</v>
      </c>
      <c r="C343">
        <v>1006</v>
      </c>
      <c r="D343">
        <v>0.37598999999999999</v>
      </c>
    </row>
    <row r="344" spans="1:4" x14ac:dyDescent="0.25">
      <c r="A344" s="2">
        <v>926</v>
      </c>
      <c r="B344" s="2">
        <v>0.104222</v>
      </c>
      <c r="C344">
        <v>1007</v>
      </c>
      <c r="D344">
        <v>0.37006</v>
      </c>
    </row>
    <row r="345" spans="1:4" x14ac:dyDescent="0.25">
      <c r="A345" s="2">
        <v>924</v>
      </c>
      <c r="B345" s="2">
        <v>9.8192000000000002E-2</v>
      </c>
      <c r="C345">
        <v>1008</v>
      </c>
      <c r="D345">
        <v>0.36403000000000002</v>
      </c>
    </row>
    <row r="346" spans="1:4" x14ac:dyDescent="0.25">
      <c r="A346" s="2">
        <v>922</v>
      </c>
      <c r="B346" s="2">
        <v>9.2679999999999998E-2</v>
      </c>
      <c r="C346">
        <v>1009</v>
      </c>
      <c r="D346">
        <v>0.35807</v>
      </c>
    </row>
    <row r="347" spans="1:4" x14ac:dyDescent="0.25">
      <c r="A347" s="2">
        <v>921</v>
      </c>
      <c r="B347" s="2">
        <v>8.8006000000000001E-2</v>
      </c>
      <c r="C347">
        <v>1010</v>
      </c>
      <c r="D347">
        <v>0.35210999999999998</v>
      </c>
    </row>
    <row r="348" spans="1:4" x14ac:dyDescent="0.25">
      <c r="A348" s="2">
        <v>919</v>
      </c>
      <c r="B348" s="2">
        <v>8.4095000000000003E-2</v>
      </c>
      <c r="C348">
        <v>1011</v>
      </c>
      <c r="D348">
        <v>0.34606999999999999</v>
      </c>
    </row>
    <row r="349" spans="1:4" x14ac:dyDescent="0.25">
      <c r="A349" s="2">
        <v>917</v>
      </c>
      <c r="B349" s="2">
        <v>8.0851999999999993E-2</v>
      </c>
      <c r="C349">
        <v>1012</v>
      </c>
      <c r="D349">
        <v>0.34023999999999999</v>
      </c>
    </row>
    <row r="350" spans="1:4" x14ac:dyDescent="0.25">
      <c r="A350" s="2">
        <v>916</v>
      </c>
      <c r="B350" s="2">
        <v>7.7922000000000005E-2</v>
      </c>
      <c r="C350">
        <v>1013</v>
      </c>
      <c r="D350">
        <v>0.33484999999999998</v>
      </c>
    </row>
    <row r="351" spans="1:4" x14ac:dyDescent="0.25">
      <c r="A351" s="2">
        <v>914</v>
      </c>
      <c r="B351" s="2">
        <v>7.5618000000000005E-2</v>
      </c>
      <c r="C351">
        <v>1014</v>
      </c>
      <c r="D351">
        <v>0.32965</v>
      </c>
    </row>
    <row r="352" spans="1:4" x14ac:dyDescent="0.25">
      <c r="A352" s="2">
        <v>912</v>
      </c>
      <c r="B352" s="2">
        <v>7.3579000000000006E-2</v>
      </c>
      <c r="C352">
        <v>1015</v>
      </c>
      <c r="D352">
        <v>0.32434000000000002</v>
      </c>
    </row>
    <row r="353" spans="1:4" x14ac:dyDescent="0.25">
      <c r="A353" s="2">
        <v>911</v>
      </c>
      <c r="B353" s="2">
        <v>7.1867E-2</v>
      </c>
      <c r="C353">
        <v>1016</v>
      </c>
      <c r="D353">
        <v>0.31911</v>
      </c>
    </row>
    <row r="354" spans="1:4" x14ac:dyDescent="0.25">
      <c r="A354" s="2">
        <v>909</v>
      </c>
      <c r="B354" s="2">
        <v>7.0365999999999998E-2</v>
      </c>
      <c r="C354">
        <v>1017</v>
      </c>
      <c r="D354">
        <v>0.31407000000000002</v>
      </c>
    </row>
    <row r="355" spans="1:4" x14ac:dyDescent="0.25">
      <c r="A355" s="2">
        <v>907</v>
      </c>
      <c r="B355" s="2">
        <v>6.8997000000000003E-2</v>
      </c>
      <c r="C355">
        <v>1018</v>
      </c>
      <c r="D355">
        <v>0.30859999999999999</v>
      </c>
    </row>
    <row r="356" spans="1:4" x14ac:dyDescent="0.25">
      <c r="A356" s="2">
        <v>906</v>
      </c>
      <c r="B356" s="2">
        <v>6.7685999999999996E-2</v>
      </c>
      <c r="C356">
        <v>1019</v>
      </c>
      <c r="D356">
        <v>0.30223</v>
      </c>
    </row>
    <row r="357" spans="1:4" x14ac:dyDescent="0.25">
      <c r="A357" s="2">
        <v>904</v>
      </c>
      <c r="B357" s="2">
        <v>6.6724000000000006E-2</v>
      </c>
      <c r="C357">
        <v>1020</v>
      </c>
      <c r="D357">
        <v>0.29568</v>
      </c>
    </row>
    <row r="358" spans="1:4" x14ac:dyDescent="0.25">
      <c r="A358" s="2">
        <v>902</v>
      </c>
      <c r="B358" s="2">
        <v>6.5617999999999996E-2</v>
      </c>
      <c r="C358">
        <v>1021</v>
      </c>
      <c r="D358">
        <v>0.28972999999999999</v>
      </c>
    </row>
    <row r="359" spans="1:4" x14ac:dyDescent="0.25">
      <c r="A359" s="2">
        <v>901</v>
      </c>
      <c r="B359" s="2">
        <v>6.4574999999999994E-2</v>
      </c>
      <c r="C359">
        <v>1022</v>
      </c>
      <c r="D359">
        <v>0.28403</v>
      </c>
    </row>
    <row r="360" spans="1:4" x14ac:dyDescent="0.25">
      <c r="A360" s="2">
        <v>899</v>
      </c>
      <c r="B360" s="2">
        <v>6.3601000000000005E-2</v>
      </c>
      <c r="C360">
        <v>1023</v>
      </c>
      <c r="D360">
        <v>0.27815000000000001</v>
      </c>
    </row>
    <row r="361" spans="1:4" x14ac:dyDescent="0.25">
      <c r="A361" s="2">
        <v>898</v>
      </c>
      <c r="B361" s="2">
        <v>6.2691999999999998E-2</v>
      </c>
      <c r="C361">
        <v>1024</v>
      </c>
      <c r="D361">
        <v>0.27243000000000001</v>
      </c>
    </row>
    <row r="362" spans="1:4" x14ac:dyDescent="0.25">
      <c r="A362" s="2">
        <v>896</v>
      </c>
      <c r="B362" s="2">
        <v>6.1850000000000002E-2</v>
      </c>
      <c r="C362">
        <v>1025</v>
      </c>
      <c r="D362">
        <v>0.26722000000000001</v>
      </c>
    </row>
    <row r="363" spans="1:4" x14ac:dyDescent="0.25">
      <c r="A363" s="2">
        <v>895</v>
      </c>
      <c r="B363" s="2">
        <v>6.0935999999999997E-2</v>
      </c>
      <c r="C363">
        <v>1026</v>
      </c>
      <c r="D363">
        <v>0.26211000000000001</v>
      </c>
    </row>
    <row r="364" spans="1:4" x14ac:dyDescent="0.25">
      <c r="A364" s="2">
        <v>893</v>
      </c>
      <c r="B364" s="2">
        <v>6.0088000000000003E-2</v>
      </c>
      <c r="C364">
        <v>1027</v>
      </c>
      <c r="D364">
        <v>0.25658999999999998</v>
      </c>
    </row>
    <row r="365" spans="1:4" x14ac:dyDescent="0.25">
      <c r="A365" s="2">
        <v>891</v>
      </c>
      <c r="B365" s="2">
        <v>5.9235000000000003E-2</v>
      </c>
      <c r="C365">
        <v>1028</v>
      </c>
      <c r="D365">
        <v>0.25058999999999998</v>
      </c>
    </row>
    <row r="366" spans="1:4" x14ac:dyDescent="0.25">
      <c r="A366" s="2">
        <v>890</v>
      </c>
      <c r="B366" s="2">
        <v>5.8313999999999998E-2</v>
      </c>
      <c r="C366">
        <v>1029</v>
      </c>
      <c r="D366">
        <v>0.24439</v>
      </c>
    </row>
    <row r="367" spans="1:4" x14ac:dyDescent="0.25">
      <c r="A367" s="2">
        <v>888</v>
      </c>
      <c r="B367" s="2">
        <v>5.7453999999999998E-2</v>
      </c>
      <c r="C367">
        <v>1030</v>
      </c>
      <c r="D367">
        <v>0.23913000000000001</v>
      </c>
    </row>
    <row r="368" spans="1:4" x14ac:dyDescent="0.25">
      <c r="A368" s="2">
        <v>887</v>
      </c>
      <c r="B368" s="2">
        <v>5.6527000000000001E-2</v>
      </c>
      <c r="C368">
        <v>1031</v>
      </c>
      <c r="D368">
        <v>0.23571</v>
      </c>
    </row>
    <row r="369" spans="1:4" x14ac:dyDescent="0.25">
      <c r="A369" s="2">
        <v>885</v>
      </c>
      <c r="B369" s="2">
        <v>5.5661000000000002E-2</v>
      </c>
      <c r="C369">
        <v>1032</v>
      </c>
      <c r="D369">
        <v>0.23313</v>
      </c>
    </row>
    <row r="370" spans="1:4" x14ac:dyDescent="0.25">
      <c r="A370" s="2">
        <v>883</v>
      </c>
      <c r="B370" s="2">
        <v>5.4649000000000003E-2</v>
      </c>
      <c r="C370">
        <v>1033</v>
      </c>
      <c r="D370">
        <v>0.22992000000000001</v>
      </c>
    </row>
    <row r="371" spans="1:4" x14ac:dyDescent="0.25">
      <c r="A371" s="2">
        <v>882</v>
      </c>
      <c r="B371" s="2">
        <v>5.3856000000000001E-2</v>
      </c>
      <c r="C371">
        <v>1034</v>
      </c>
      <c r="D371">
        <v>0.22509000000000001</v>
      </c>
    </row>
    <row r="372" spans="1:4" x14ac:dyDescent="0.25">
      <c r="A372" s="2">
        <v>880</v>
      </c>
      <c r="B372" s="2">
        <v>5.2978999999999998E-2</v>
      </c>
      <c r="C372">
        <v>1035</v>
      </c>
      <c r="D372">
        <v>0.21976000000000001</v>
      </c>
    </row>
    <row r="373" spans="1:4" x14ac:dyDescent="0.25">
      <c r="A373" s="2">
        <v>879</v>
      </c>
      <c r="B373" s="2">
        <v>5.2038000000000001E-2</v>
      </c>
      <c r="C373">
        <v>1036</v>
      </c>
      <c r="D373">
        <v>0.21514</v>
      </c>
    </row>
    <row r="374" spans="1:4" x14ac:dyDescent="0.25">
      <c r="A374" s="2">
        <v>877</v>
      </c>
      <c r="B374" s="2">
        <v>5.1153999999999998E-2</v>
      </c>
      <c r="C374">
        <v>1037</v>
      </c>
      <c r="D374">
        <v>0.21085000000000001</v>
      </c>
    </row>
    <row r="375" spans="1:4" x14ac:dyDescent="0.25">
      <c r="A375" s="2">
        <v>876</v>
      </c>
      <c r="B375" s="2">
        <v>5.0494999999999998E-2</v>
      </c>
      <c r="C375">
        <v>1038</v>
      </c>
      <c r="D375">
        <v>0.20635000000000001</v>
      </c>
    </row>
    <row r="376" spans="1:4" x14ac:dyDescent="0.25">
      <c r="A376" s="2">
        <v>874</v>
      </c>
      <c r="B376" s="2">
        <v>4.9604000000000002E-2</v>
      </c>
      <c r="C376">
        <v>1039</v>
      </c>
      <c r="D376">
        <v>0.20197999999999999</v>
      </c>
    </row>
    <row r="377" spans="1:4" x14ac:dyDescent="0.25">
      <c r="A377" s="2">
        <v>873</v>
      </c>
      <c r="B377" s="2">
        <v>4.8940999999999998E-2</v>
      </c>
      <c r="C377">
        <v>1040</v>
      </c>
      <c r="D377">
        <v>0.19811000000000001</v>
      </c>
    </row>
    <row r="378" spans="1:4" x14ac:dyDescent="0.25">
      <c r="A378" s="2">
        <v>871</v>
      </c>
      <c r="B378" s="2">
        <v>4.8332E-2</v>
      </c>
      <c r="C378">
        <v>1041</v>
      </c>
      <c r="D378">
        <v>0.19434999999999999</v>
      </c>
    </row>
    <row r="379" spans="1:4" x14ac:dyDescent="0.25">
      <c r="A379" s="2">
        <v>870</v>
      </c>
      <c r="B379" s="2">
        <v>4.7521000000000001E-2</v>
      </c>
      <c r="C379">
        <v>1042</v>
      </c>
      <c r="D379">
        <v>0.19036</v>
      </c>
    </row>
    <row r="380" spans="1:4" x14ac:dyDescent="0.25">
      <c r="A380" s="2">
        <v>868</v>
      </c>
      <c r="B380" s="2">
        <v>4.7051999999999997E-2</v>
      </c>
      <c r="C380">
        <v>1043</v>
      </c>
      <c r="D380">
        <v>0.18675</v>
      </c>
    </row>
    <row r="381" spans="1:4" x14ac:dyDescent="0.25">
      <c r="A381" s="2">
        <v>866</v>
      </c>
      <c r="B381" s="2">
        <v>4.6580000000000003E-2</v>
      </c>
      <c r="C381">
        <v>1044</v>
      </c>
      <c r="D381">
        <v>0.18407999999999999</v>
      </c>
    </row>
    <row r="382" spans="1:4" x14ac:dyDescent="0.25">
      <c r="A382" s="2">
        <v>865</v>
      </c>
      <c r="B382" s="2">
        <v>4.6052000000000003E-2</v>
      </c>
      <c r="C382">
        <v>1045</v>
      </c>
      <c r="D382">
        <v>0.18179000000000001</v>
      </c>
    </row>
    <row r="383" spans="1:4" x14ac:dyDescent="0.25">
      <c r="A383" s="2">
        <v>864</v>
      </c>
      <c r="B383" s="2">
        <v>4.5524000000000002E-2</v>
      </c>
      <c r="C383">
        <v>1046</v>
      </c>
      <c r="D383">
        <v>0.17901</v>
      </c>
    </row>
    <row r="384" spans="1:4" x14ac:dyDescent="0.25">
      <c r="A384" s="2">
        <v>862</v>
      </c>
      <c r="B384" s="2">
        <v>4.5046999999999997E-2</v>
      </c>
      <c r="C384">
        <v>1047</v>
      </c>
      <c r="D384">
        <v>0.17524000000000001</v>
      </c>
    </row>
    <row r="385" spans="1:4" x14ac:dyDescent="0.25">
      <c r="A385" s="2">
        <v>861</v>
      </c>
      <c r="B385" s="2">
        <v>4.4660999999999999E-2</v>
      </c>
      <c r="C385">
        <v>1048</v>
      </c>
      <c r="D385">
        <v>0.17147000000000001</v>
      </c>
    </row>
    <row r="386" spans="1:4" x14ac:dyDescent="0.25">
      <c r="A386" s="2">
        <v>859</v>
      </c>
      <c r="B386" s="2">
        <v>4.4325999999999997E-2</v>
      </c>
      <c r="C386">
        <v>1049</v>
      </c>
      <c r="D386">
        <v>0.16866</v>
      </c>
    </row>
    <row r="387" spans="1:4" x14ac:dyDescent="0.25">
      <c r="A387" s="2">
        <v>858</v>
      </c>
      <c r="B387" s="2">
        <v>4.3791999999999998E-2</v>
      </c>
      <c r="C387">
        <v>1050</v>
      </c>
      <c r="D387">
        <v>0.16636000000000001</v>
      </c>
    </row>
    <row r="388" spans="1:4" x14ac:dyDescent="0.25">
      <c r="A388" s="2">
        <v>856</v>
      </c>
      <c r="B388" s="2">
        <v>4.3601000000000001E-2</v>
      </c>
      <c r="C388">
        <v>1051</v>
      </c>
      <c r="D388">
        <v>0.16391</v>
      </c>
    </row>
    <row r="389" spans="1:4" x14ac:dyDescent="0.25">
      <c r="A389" s="2">
        <v>855</v>
      </c>
      <c r="B389" s="2">
        <v>4.3063999999999998E-2</v>
      </c>
      <c r="C389">
        <v>1052</v>
      </c>
      <c r="D389">
        <v>0.16125999999999999</v>
      </c>
    </row>
    <row r="390" spans="1:4" x14ac:dyDescent="0.25">
      <c r="A390" s="2">
        <v>853</v>
      </c>
      <c r="B390" s="2">
        <v>4.2722999999999997E-2</v>
      </c>
      <c r="C390">
        <v>1053</v>
      </c>
      <c r="D390">
        <v>0.15856000000000001</v>
      </c>
    </row>
    <row r="391" spans="1:4" x14ac:dyDescent="0.25">
      <c r="A391" s="2">
        <v>851</v>
      </c>
      <c r="B391" s="2">
        <v>4.2231999999999999E-2</v>
      </c>
      <c r="C391">
        <v>1054</v>
      </c>
      <c r="D391">
        <v>0.15618000000000001</v>
      </c>
    </row>
    <row r="392" spans="1:4" x14ac:dyDescent="0.25">
      <c r="A392" s="2">
        <v>850</v>
      </c>
      <c r="B392" s="2">
        <v>4.1986000000000002E-2</v>
      </c>
      <c r="C392">
        <v>1055</v>
      </c>
      <c r="D392">
        <v>0.15445999999999999</v>
      </c>
    </row>
    <row r="393" spans="1:4" x14ac:dyDescent="0.25">
      <c r="A393" s="2">
        <v>849</v>
      </c>
      <c r="B393" s="2">
        <v>4.2035999999999997E-2</v>
      </c>
      <c r="C393">
        <v>1056</v>
      </c>
      <c r="D393">
        <v>0.15322</v>
      </c>
    </row>
    <row r="394" spans="1:4" x14ac:dyDescent="0.25">
      <c r="A394" s="2">
        <v>848</v>
      </c>
      <c r="B394" s="2">
        <v>4.1493000000000002E-2</v>
      </c>
      <c r="C394">
        <v>1057</v>
      </c>
      <c r="D394">
        <v>0.15218000000000001</v>
      </c>
    </row>
    <row r="395" spans="1:4" x14ac:dyDescent="0.25">
      <c r="A395" s="2">
        <v>846</v>
      </c>
      <c r="B395" s="2">
        <v>4.1145000000000001E-2</v>
      </c>
      <c r="C395">
        <v>1058</v>
      </c>
      <c r="D395">
        <v>0.15104000000000001</v>
      </c>
    </row>
    <row r="396" spans="1:4" x14ac:dyDescent="0.25">
      <c r="A396" s="2">
        <v>845</v>
      </c>
      <c r="B396" s="2">
        <v>4.0747999999999999E-2</v>
      </c>
      <c r="C396">
        <v>1059</v>
      </c>
      <c r="D396">
        <v>0.14951999999999999</v>
      </c>
    </row>
    <row r="397" spans="1:4" x14ac:dyDescent="0.25">
      <c r="A397" s="2">
        <v>843</v>
      </c>
      <c r="B397" s="2">
        <v>4.0397000000000002E-2</v>
      </c>
      <c r="C397">
        <v>1060</v>
      </c>
      <c r="D397">
        <v>0.14749999999999999</v>
      </c>
    </row>
    <row r="398" spans="1:4" x14ac:dyDescent="0.25">
      <c r="A398" s="2">
        <v>842</v>
      </c>
      <c r="B398" s="2">
        <v>3.9996999999999998E-2</v>
      </c>
      <c r="C398">
        <v>1061</v>
      </c>
      <c r="D398">
        <v>0.14568</v>
      </c>
    </row>
    <row r="399" spans="1:4" x14ac:dyDescent="0.25">
      <c r="A399" s="2">
        <v>840</v>
      </c>
      <c r="B399" s="2">
        <v>3.9494000000000001E-2</v>
      </c>
      <c r="C399">
        <v>1062</v>
      </c>
      <c r="D399">
        <v>0.14469000000000001</v>
      </c>
    </row>
    <row r="400" spans="1:4" x14ac:dyDescent="0.25">
      <c r="A400" s="2">
        <v>839</v>
      </c>
      <c r="B400" s="2">
        <v>3.9092000000000002E-2</v>
      </c>
      <c r="C400">
        <v>1063</v>
      </c>
      <c r="D400">
        <v>0.14421999999999999</v>
      </c>
    </row>
    <row r="401" spans="1:4" x14ac:dyDescent="0.25">
      <c r="A401" s="2">
        <v>838</v>
      </c>
      <c r="B401" s="2">
        <v>3.8538999999999997E-2</v>
      </c>
      <c r="C401">
        <v>1064</v>
      </c>
      <c r="D401">
        <v>0.14380999999999999</v>
      </c>
    </row>
    <row r="402" spans="1:4" x14ac:dyDescent="0.25">
      <c r="A402" s="2">
        <v>836</v>
      </c>
      <c r="B402" s="2">
        <v>3.7879000000000003E-2</v>
      </c>
      <c r="C402">
        <v>1065</v>
      </c>
      <c r="D402">
        <v>0.14330000000000001</v>
      </c>
    </row>
    <row r="403" spans="1:4" x14ac:dyDescent="0.25">
      <c r="A403" s="2">
        <v>835</v>
      </c>
      <c r="B403" s="2">
        <v>3.7021999999999999E-2</v>
      </c>
      <c r="C403">
        <v>1066</v>
      </c>
      <c r="D403">
        <v>0.14263999999999999</v>
      </c>
    </row>
    <row r="404" spans="1:4" x14ac:dyDescent="0.25">
      <c r="A404" s="2">
        <v>833</v>
      </c>
      <c r="B404" s="2">
        <v>3.6054999999999997E-2</v>
      </c>
      <c r="C404">
        <v>1067</v>
      </c>
      <c r="D404">
        <v>0.14183000000000001</v>
      </c>
    </row>
    <row r="405" spans="1:4" x14ac:dyDescent="0.25">
      <c r="A405" s="2">
        <v>832</v>
      </c>
      <c r="B405" s="2">
        <v>3.4588000000000001E-2</v>
      </c>
      <c r="C405">
        <v>1068</v>
      </c>
      <c r="D405">
        <v>0.14119000000000001</v>
      </c>
    </row>
    <row r="406" spans="1:4" x14ac:dyDescent="0.25">
      <c r="A406" s="2">
        <v>831</v>
      </c>
      <c r="B406" s="2">
        <v>3.2966000000000002E-2</v>
      </c>
      <c r="C406">
        <v>1069</v>
      </c>
      <c r="D406">
        <v>0.14097999999999999</v>
      </c>
    </row>
    <row r="407" spans="1:4" x14ac:dyDescent="0.25">
      <c r="A407" s="2">
        <v>829</v>
      </c>
      <c r="B407" s="2">
        <v>3.1074999999999998E-2</v>
      </c>
      <c r="C407">
        <v>1070</v>
      </c>
      <c r="D407">
        <v>0.14093</v>
      </c>
    </row>
    <row r="408" spans="1:4" x14ac:dyDescent="0.25">
      <c r="A408" s="2">
        <v>828</v>
      </c>
      <c r="B408" s="2">
        <v>2.9139000000000002E-2</v>
      </c>
      <c r="C408">
        <v>1071</v>
      </c>
      <c r="D408">
        <v>0.14077999999999999</v>
      </c>
    </row>
    <row r="409" spans="1:4" x14ac:dyDescent="0.25">
      <c r="A409" s="2">
        <v>826</v>
      </c>
      <c r="B409" s="2">
        <v>2.7688999999999998E-2</v>
      </c>
      <c r="C409">
        <v>1072</v>
      </c>
      <c r="D409">
        <v>0.14058999999999999</v>
      </c>
    </row>
    <row r="410" spans="1:4" x14ac:dyDescent="0.25">
      <c r="A410" s="2">
        <v>825</v>
      </c>
      <c r="B410" s="2">
        <v>2.6199E-2</v>
      </c>
      <c r="C410">
        <v>1073</v>
      </c>
      <c r="D410">
        <v>0.14054</v>
      </c>
    </row>
    <row r="411" spans="1:4" x14ac:dyDescent="0.25">
      <c r="A411" s="2">
        <v>824</v>
      </c>
      <c r="B411" s="2">
        <v>2.5163000000000001E-2</v>
      </c>
      <c r="C411">
        <v>1074</v>
      </c>
      <c r="D411">
        <v>0.14077000000000001</v>
      </c>
    </row>
    <row r="412" spans="1:4" x14ac:dyDescent="0.25">
      <c r="A412" s="2">
        <v>822</v>
      </c>
      <c r="B412" s="2">
        <v>2.4459999999999999E-2</v>
      </c>
      <c r="C412">
        <v>1075</v>
      </c>
      <c r="D412">
        <v>0.14144000000000001</v>
      </c>
    </row>
    <row r="413" spans="1:4" x14ac:dyDescent="0.25">
      <c r="A413" s="2">
        <v>821</v>
      </c>
      <c r="B413" s="2">
        <v>2.3878E-2</v>
      </c>
      <c r="C413">
        <v>1076</v>
      </c>
      <c r="D413">
        <v>0.14255999999999999</v>
      </c>
    </row>
    <row r="414" spans="1:4" x14ac:dyDescent="0.25">
      <c r="A414" s="2">
        <v>820</v>
      </c>
      <c r="B414" s="2">
        <v>2.3293999999999999E-2</v>
      </c>
      <c r="C414">
        <v>1077</v>
      </c>
      <c r="D414">
        <v>0.14352000000000001</v>
      </c>
    </row>
    <row r="415" spans="1:4" x14ac:dyDescent="0.25">
      <c r="A415" s="2">
        <v>818</v>
      </c>
      <c r="B415" s="2">
        <v>2.3043000000000001E-2</v>
      </c>
      <c r="C415">
        <v>1078</v>
      </c>
      <c r="D415">
        <v>0.14382</v>
      </c>
    </row>
    <row r="416" spans="1:4" x14ac:dyDescent="0.25">
      <c r="A416" s="2">
        <v>817</v>
      </c>
      <c r="B416" s="2">
        <v>2.2764E-2</v>
      </c>
      <c r="C416">
        <v>1079</v>
      </c>
      <c r="D416">
        <v>0.14385999999999999</v>
      </c>
    </row>
    <row r="417" spans="1:4" x14ac:dyDescent="0.25">
      <c r="A417" s="2">
        <v>816</v>
      </c>
      <c r="B417" s="2">
        <v>2.2484000000000001E-2</v>
      </c>
      <c r="C417">
        <v>1080</v>
      </c>
      <c r="D417">
        <v>0.14427999999999999</v>
      </c>
    </row>
    <row r="418" spans="1:4" x14ac:dyDescent="0.25">
      <c r="A418" s="2">
        <v>814</v>
      </c>
      <c r="B418" s="2">
        <v>2.223E-2</v>
      </c>
      <c r="C418">
        <v>1081</v>
      </c>
      <c r="D418">
        <v>0.14555000000000001</v>
      </c>
    </row>
    <row r="419" spans="1:4" x14ac:dyDescent="0.25">
      <c r="A419" s="2">
        <v>813</v>
      </c>
      <c r="B419" s="2">
        <v>2.2103000000000001E-2</v>
      </c>
      <c r="C419">
        <v>1082</v>
      </c>
      <c r="D419">
        <v>0.14749999999999999</v>
      </c>
    </row>
    <row r="420" spans="1:4" x14ac:dyDescent="0.25">
      <c r="A420" s="2">
        <v>812</v>
      </c>
      <c r="B420" s="2">
        <v>2.1975999999999999E-2</v>
      </c>
      <c r="C420">
        <v>1083</v>
      </c>
      <c r="D420">
        <v>0.14976999999999999</v>
      </c>
    </row>
    <row r="421" spans="1:4" x14ac:dyDescent="0.25">
      <c r="A421" s="2">
        <v>810</v>
      </c>
      <c r="B421" s="2">
        <v>2.1874999999999999E-2</v>
      </c>
      <c r="C421">
        <v>1084</v>
      </c>
      <c r="D421">
        <v>0.15185999999999999</v>
      </c>
    </row>
    <row r="422" spans="1:4" x14ac:dyDescent="0.25">
      <c r="A422" s="2">
        <v>809</v>
      </c>
      <c r="B422" s="2">
        <v>2.1902000000000001E-2</v>
      </c>
      <c r="C422">
        <v>1085</v>
      </c>
      <c r="D422">
        <v>0.15340999999999999</v>
      </c>
    </row>
    <row r="423" spans="1:4" x14ac:dyDescent="0.25">
      <c r="A423" s="2">
        <v>808</v>
      </c>
      <c r="B423" s="2">
        <v>2.1773000000000001E-2</v>
      </c>
      <c r="C423">
        <v>1086</v>
      </c>
      <c r="D423">
        <v>0.15467</v>
      </c>
    </row>
    <row r="424" spans="1:4" x14ac:dyDescent="0.25">
      <c r="A424" s="2">
        <v>807</v>
      </c>
      <c r="B424" s="2">
        <v>2.1956E-2</v>
      </c>
      <c r="C424">
        <v>1087</v>
      </c>
      <c r="D424">
        <v>0.15606999999999999</v>
      </c>
    </row>
    <row r="425" spans="1:4" x14ac:dyDescent="0.25">
      <c r="A425" s="2">
        <v>805</v>
      </c>
      <c r="B425" s="2">
        <v>2.2010999999999999E-2</v>
      </c>
      <c r="C425">
        <v>1088</v>
      </c>
      <c r="D425">
        <v>0.15795999999999999</v>
      </c>
    </row>
    <row r="426" spans="1:4" x14ac:dyDescent="0.25">
      <c r="A426" s="2">
        <v>804</v>
      </c>
      <c r="B426" s="2">
        <v>2.2037999999999999E-2</v>
      </c>
      <c r="C426">
        <v>1089</v>
      </c>
      <c r="D426">
        <v>0.16039999999999999</v>
      </c>
    </row>
    <row r="427" spans="1:4" x14ac:dyDescent="0.25">
      <c r="A427" s="2">
        <v>803</v>
      </c>
      <c r="B427" s="2">
        <v>2.2221999999999999E-2</v>
      </c>
      <c r="C427">
        <v>1090</v>
      </c>
      <c r="D427">
        <v>0.16324</v>
      </c>
    </row>
    <row r="428" spans="1:4" x14ac:dyDescent="0.25">
      <c r="A428" s="2">
        <v>801</v>
      </c>
      <c r="B428" s="2">
        <v>2.2433999999999999E-2</v>
      </c>
      <c r="C428">
        <v>1091</v>
      </c>
      <c r="D428">
        <v>0.16586000000000001</v>
      </c>
    </row>
    <row r="429" spans="1:4" x14ac:dyDescent="0.25">
      <c r="A429" s="2">
        <v>800</v>
      </c>
      <c r="B429" s="2">
        <v>2.2461999999999999E-2</v>
      </c>
      <c r="C429">
        <v>1092</v>
      </c>
      <c r="D429">
        <v>0.16774</v>
      </c>
    </row>
    <row r="430" spans="1:4" x14ac:dyDescent="0.25">
      <c r="A430" s="2">
        <v>799</v>
      </c>
      <c r="B430" s="2">
        <v>2.2804999999999999E-2</v>
      </c>
      <c r="C430">
        <v>1093</v>
      </c>
      <c r="D430">
        <v>0.16928000000000001</v>
      </c>
    </row>
    <row r="431" spans="1:4" x14ac:dyDescent="0.25">
      <c r="A431" s="2">
        <v>797</v>
      </c>
      <c r="B431" s="2">
        <v>2.3178000000000001E-2</v>
      </c>
      <c r="C431">
        <v>1094</v>
      </c>
      <c r="D431">
        <v>0.17115</v>
      </c>
    </row>
    <row r="432" spans="1:4" x14ac:dyDescent="0.25">
      <c r="A432" s="2">
        <v>796</v>
      </c>
      <c r="B432" s="2">
        <v>2.3365E-2</v>
      </c>
      <c r="C432">
        <v>1095</v>
      </c>
      <c r="D432">
        <v>0.1739</v>
      </c>
    </row>
    <row r="433" spans="1:4" x14ac:dyDescent="0.25">
      <c r="A433" s="2">
        <v>795</v>
      </c>
      <c r="B433" s="2">
        <v>2.3552E-2</v>
      </c>
      <c r="C433">
        <v>1096</v>
      </c>
      <c r="D433">
        <v>0.17771999999999999</v>
      </c>
    </row>
    <row r="434" spans="1:4" x14ac:dyDescent="0.25">
      <c r="A434" s="2">
        <v>794</v>
      </c>
      <c r="B434" s="2">
        <v>2.3740000000000001E-2</v>
      </c>
      <c r="C434">
        <v>1097</v>
      </c>
      <c r="D434">
        <v>0.18240000000000001</v>
      </c>
    </row>
    <row r="435" spans="1:4" x14ac:dyDescent="0.25">
      <c r="A435" s="2">
        <v>792</v>
      </c>
      <c r="B435" s="2">
        <v>2.4117E-2</v>
      </c>
      <c r="C435">
        <v>1098</v>
      </c>
      <c r="D435">
        <v>0.18654999999999999</v>
      </c>
    </row>
    <row r="436" spans="1:4" x14ac:dyDescent="0.25">
      <c r="A436" s="2">
        <v>791</v>
      </c>
      <c r="B436" s="2">
        <v>2.4465000000000001E-2</v>
      </c>
      <c r="C436">
        <v>1099</v>
      </c>
      <c r="D436">
        <v>0.18898999999999999</v>
      </c>
    </row>
    <row r="437" spans="1:4" x14ac:dyDescent="0.25">
      <c r="A437" s="2">
        <v>790</v>
      </c>
      <c r="B437" s="2">
        <v>2.4656000000000001E-2</v>
      </c>
      <c r="C437">
        <v>1100</v>
      </c>
      <c r="D437">
        <v>0.19062999999999999</v>
      </c>
    </row>
    <row r="438" spans="1:4" x14ac:dyDescent="0.25">
      <c r="A438" s="2">
        <v>789</v>
      </c>
      <c r="B438" s="2">
        <v>2.5004999999999999E-2</v>
      </c>
      <c r="C438">
        <v>1101</v>
      </c>
      <c r="D438">
        <v>0.19289000000000001</v>
      </c>
    </row>
    <row r="439" spans="1:4" x14ac:dyDescent="0.25">
      <c r="A439" s="2">
        <v>787</v>
      </c>
      <c r="B439" s="2">
        <v>2.5229000000000001E-2</v>
      </c>
      <c r="C439">
        <v>1102</v>
      </c>
      <c r="D439">
        <v>0.19664999999999999</v>
      </c>
    </row>
    <row r="440" spans="1:4" x14ac:dyDescent="0.25">
      <c r="A440" s="2">
        <v>786</v>
      </c>
      <c r="B440" s="2">
        <v>2.5579999999999999E-2</v>
      </c>
      <c r="C440">
        <v>1103</v>
      </c>
      <c r="D440">
        <v>0.20052</v>
      </c>
    </row>
    <row r="441" spans="1:4" x14ac:dyDescent="0.25">
      <c r="A441" s="2">
        <v>785</v>
      </c>
      <c r="B441" s="2">
        <v>2.5933000000000001E-2</v>
      </c>
      <c r="C441">
        <v>1104</v>
      </c>
      <c r="D441">
        <v>0.20308000000000001</v>
      </c>
    </row>
    <row r="442" spans="1:4" x14ac:dyDescent="0.25">
      <c r="A442" s="2">
        <v>784</v>
      </c>
      <c r="B442" s="2">
        <v>2.6127000000000001E-2</v>
      </c>
      <c r="C442">
        <v>1105</v>
      </c>
      <c r="D442">
        <v>0.20512</v>
      </c>
    </row>
    <row r="443" spans="1:4" x14ac:dyDescent="0.25">
      <c r="A443" s="2">
        <v>783</v>
      </c>
      <c r="B443" s="2">
        <v>2.632E-2</v>
      </c>
      <c r="C443">
        <v>1106</v>
      </c>
      <c r="D443">
        <v>0.20793</v>
      </c>
    </row>
    <row r="444" spans="1:4" x14ac:dyDescent="0.25">
      <c r="A444" s="2">
        <v>781</v>
      </c>
      <c r="B444" s="2">
        <v>2.6549E-2</v>
      </c>
      <c r="C444">
        <v>1107</v>
      </c>
      <c r="D444">
        <v>0.21226</v>
      </c>
    </row>
    <row r="445" spans="1:4" x14ac:dyDescent="0.25">
      <c r="A445" s="2">
        <v>780</v>
      </c>
      <c r="B445" s="2">
        <v>2.6904999999999998E-2</v>
      </c>
      <c r="C445">
        <v>1108</v>
      </c>
      <c r="D445">
        <v>0.21662000000000001</v>
      </c>
    </row>
    <row r="446" spans="1:4" x14ac:dyDescent="0.25">
      <c r="A446" s="2">
        <v>779</v>
      </c>
      <c r="B446" s="2">
        <v>2.7101E-2</v>
      </c>
      <c r="C446">
        <v>1109</v>
      </c>
      <c r="D446">
        <v>0.21955</v>
      </c>
    </row>
    <row r="447" spans="1:4" x14ac:dyDescent="0.25">
      <c r="A447" s="2">
        <v>778</v>
      </c>
      <c r="B447" s="2">
        <v>2.7296999999999998E-2</v>
      </c>
      <c r="C447">
        <v>1110</v>
      </c>
      <c r="D447">
        <v>0.22189</v>
      </c>
    </row>
    <row r="448" spans="1:4" x14ac:dyDescent="0.25">
      <c r="A448" s="2">
        <v>776</v>
      </c>
      <c r="B448" s="2">
        <v>2.7529000000000001E-2</v>
      </c>
      <c r="C448">
        <v>1111</v>
      </c>
      <c r="D448">
        <v>0.22509000000000001</v>
      </c>
    </row>
    <row r="449" spans="1:4" x14ac:dyDescent="0.25">
      <c r="A449" s="2">
        <v>775</v>
      </c>
      <c r="B449" s="2">
        <v>2.7564999999999999E-2</v>
      </c>
      <c r="C449">
        <v>1112</v>
      </c>
      <c r="D449">
        <v>0.22982</v>
      </c>
    </row>
    <row r="450" spans="1:4" x14ac:dyDescent="0.25">
      <c r="A450" s="2">
        <v>774</v>
      </c>
      <c r="B450" s="2">
        <v>2.7762999999999999E-2</v>
      </c>
      <c r="C450">
        <v>1113</v>
      </c>
      <c r="D450">
        <v>0.23371</v>
      </c>
    </row>
    <row r="451" spans="1:4" x14ac:dyDescent="0.25">
      <c r="A451" s="2">
        <v>773</v>
      </c>
      <c r="B451" s="2">
        <v>2.7799000000000001E-2</v>
      </c>
      <c r="C451">
        <v>1114</v>
      </c>
      <c r="D451">
        <v>0.2346</v>
      </c>
    </row>
    <row r="452" spans="1:4" x14ac:dyDescent="0.25">
      <c r="A452" s="2">
        <v>772</v>
      </c>
      <c r="B452" s="2">
        <v>2.7997999999999999E-2</v>
      </c>
      <c r="C452">
        <v>1115</v>
      </c>
      <c r="D452">
        <v>0.23424</v>
      </c>
    </row>
    <row r="453" spans="1:4" x14ac:dyDescent="0.25">
      <c r="A453" s="2">
        <v>770</v>
      </c>
      <c r="B453" s="2">
        <v>2.8233999999999999E-2</v>
      </c>
      <c r="C453">
        <v>1116</v>
      </c>
      <c r="D453">
        <v>0.23533999999999999</v>
      </c>
    </row>
    <row r="454" spans="1:4" x14ac:dyDescent="0.25">
      <c r="A454" s="2">
        <v>769</v>
      </c>
      <c r="B454" s="2">
        <v>2.827E-2</v>
      </c>
      <c r="C454">
        <v>1117</v>
      </c>
      <c r="D454">
        <v>0.23966000000000001</v>
      </c>
    </row>
    <row r="455" spans="1:4" x14ac:dyDescent="0.25">
      <c r="A455" s="2">
        <v>768</v>
      </c>
      <c r="B455" s="2">
        <v>2.8306999999999999E-2</v>
      </c>
      <c r="C455">
        <v>1118</v>
      </c>
      <c r="D455">
        <v>0.24503</v>
      </c>
    </row>
    <row r="456" spans="1:4" x14ac:dyDescent="0.25">
      <c r="A456" s="2">
        <v>767</v>
      </c>
      <c r="B456" s="2">
        <v>2.8344000000000001E-2</v>
      </c>
      <c r="C456">
        <v>1119</v>
      </c>
      <c r="D456">
        <v>0.24912999999999999</v>
      </c>
    </row>
    <row r="457" spans="1:4" x14ac:dyDescent="0.25">
      <c r="A457" s="2">
        <v>766</v>
      </c>
      <c r="B457" s="2">
        <v>2.8545000000000001E-2</v>
      </c>
      <c r="C457">
        <v>1120</v>
      </c>
      <c r="D457">
        <v>0.25283</v>
      </c>
    </row>
    <row r="458" spans="1:4" x14ac:dyDescent="0.25">
      <c r="A458" s="2">
        <v>765</v>
      </c>
      <c r="B458" s="2">
        <v>2.8582E-2</v>
      </c>
      <c r="C458">
        <v>1121</v>
      </c>
      <c r="D458">
        <v>0.25783</v>
      </c>
    </row>
    <row r="459" spans="1:4" x14ac:dyDescent="0.25">
      <c r="A459" s="2">
        <v>763</v>
      </c>
      <c r="B459" s="2">
        <v>2.8656999999999998E-2</v>
      </c>
      <c r="C459">
        <v>1122</v>
      </c>
      <c r="D459">
        <v>0.26499</v>
      </c>
    </row>
    <row r="460" spans="1:4" x14ac:dyDescent="0.25">
      <c r="A460" s="2">
        <v>762</v>
      </c>
      <c r="B460" s="2">
        <v>2.8694999999999998E-2</v>
      </c>
      <c r="C460">
        <v>1123</v>
      </c>
      <c r="D460">
        <v>0.27192</v>
      </c>
    </row>
    <row r="461" spans="1:4" x14ac:dyDescent="0.25">
      <c r="A461" s="2">
        <v>761</v>
      </c>
      <c r="B461" s="2">
        <v>2.8733000000000002E-2</v>
      </c>
      <c r="C461">
        <v>1124</v>
      </c>
      <c r="D461">
        <v>0.27650000000000002</v>
      </c>
    </row>
    <row r="462" spans="1:4" x14ac:dyDescent="0.25">
      <c r="A462" s="2">
        <v>760</v>
      </c>
      <c r="B462" s="2">
        <v>2.8604999999999998E-2</v>
      </c>
      <c r="C462">
        <v>1125</v>
      </c>
      <c r="D462">
        <v>0.28106999999999999</v>
      </c>
    </row>
    <row r="463" spans="1:4" x14ac:dyDescent="0.25">
      <c r="A463" s="2">
        <v>759</v>
      </c>
      <c r="B463" s="2">
        <v>2.8642999999999998E-2</v>
      </c>
      <c r="C463">
        <v>1126</v>
      </c>
      <c r="D463">
        <v>0.28904999999999997</v>
      </c>
    </row>
    <row r="464" spans="1:4" x14ac:dyDescent="0.25">
      <c r="A464" s="2">
        <v>758</v>
      </c>
      <c r="B464" s="2">
        <v>2.8681000000000002E-2</v>
      </c>
      <c r="C464">
        <v>1127</v>
      </c>
      <c r="D464">
        <v>0.30230000000000001</v>
      </c>
    </row>
    <row r="465" spans="1:4" x14ac:dyDescent="0.25">
      <c r="A465" s="2">
        <v>756</v>
      </c>
      <c r="B465" s="2">
        <v>2.8756E-2</v>
      </c>
      <c r="C465">
        <v>1128</v>
      </c>
      <c r="D465">
        <v>0.31639</v>
      </c>
    </row>
    <row r="466" spans="1:4" x14ac:dyDescent="0.25">
      <c r="A466" s="2">
        <v>755</v>
      </c>
      <c r="B466" s="2">
        <v>2.8794E-2</v>
      </c>
      <c r="C466">
        <v>1129</v>
      </c>
      <c r="D466">
        <v>0.32712999999999998</v>
      </c>
    </row>
    <row r="467" spans="1:4" x14ac:dyDescent="0.25">
      <c r="A467" s="2">
        <v>754</v>
      </c>
      <c r="B467" s="2">
        <v>2.8666000000000001E-2</v>
      </c>
      <c r="C467">
        <v>1130</v>
      </c>
      <c r="D467">
        <v>0.33774999999999999</v>
      </c>
    </row>
    <row r="468" spans="1:4" x14ac:dyDescent="0.25">
      <c r="A468" s="2">
        <v>753</v>
      </c>
      <c r="B468" s="2">
        <v>2.8704E-2</v>
      </c>
      <c r="C468">
        <v>1131</v>
      </c>
      <c r="D468">
        <v>0.35332999999999998</v>
      </c>
    </row>
    <row r="469" spans="1:4" x14ac:dyDescent="0.25">
      <c r="A469" s="2">
        <v>752</v>
      </c>
      <c r="B469" s="2">
        <v>2.8575E-2</v>
      </c>
      <c r="C469">
        <v>1132</v>
      </c>
      <c r="D469">
        <v>0.37695000000000001</v>
      </c>
    </row>
    <row r="470" spans="1:4" x14ac:dyDescent="0.25">
      <c r="A470" s="2">
        <v>751</v>
      </c>
      <c r="B470" s="2">
        <v>2.8613E-2</v>
      </c>
      <c r="C470">
        <v>1133</v>
      </c>
      <c r="D470">
        <v>0.40372000000000002</v>
      </c>
    </row>
    <row r="471" spans="1:4" x14ac:dyDescent="0.25">
      <c r="A471" s="2">
        <v>750</v>
      </c>
      <c r="B471" s="2">
        <v>2.8483999999999999E-2</v>
      </c>
      <c r="C471">
        <v>1134</v>
      </c>
      <c r="D471">
        <v>0.42814000000000002</v>
      </c>
    </row>
    <row r="472" spans="1:4" x14ac:dyDescent="0.25">
      <c r="A472" s="2">
        <v>748</v>
      </c>
      <c r="B472" s="2">
        <v>2.8559999999999999E-2</v>
      </c>
      <c r="C472">
        <v>1135</v>
      </c>
      <c r="D472">
        <v>0.45019999999999999</v>
      </c>
    </row>
    <row r="473" spans="1:4" x14ac:dyDescent="0.25">
      <c r="A473" s="2">
        <v>747</v>
      </c>
      <c r="B473" s="2">
        <v>2.843E-2</v>
      </c>
      <c r="C473">
        <v>1136</v>
      </c>
      <c r="D473">
        <v>0.47123999999999999</v>
      </c>
    </row>
    <row r="474" spans="1:4" x14ac:dyDescent="0.25">
      <c r="A474" s="2">
        <v>746</v>
      </c>
      <c r="B474" s="2">
        <v>2.8468E-2</v>
      </c>
      <c r="C474">
        <v>1137</v>
      </c>
      <c r="D474">
        <v>0.49319000000000002</v>
      </c>
    </row>
    <row r="475" spans="1:4" x14ac:dyDescent="0.25">
      <c r="A475" s="2">
        <v>745</v>
      </c>
      <c r="B475" s="2">
        <v>2.8337999999999999E-2</v>
      </c>
      <c r="C475">
        <v>1138</v>
      </c>
      <c r="D475">
        <v>0.52024000000000004</v>
      </c>
    </row>
    <row r="476" spans="1:4" x14ac:dyDescent="0.25">
      <c r="A476" s="2">
        <v>744</v>
      </c>
      <c r="B476" s="2">
        <v>2.8375999999999998E-2</v>
      </c>
      <c r="C476">
        <v>1139</v>
      </c>
      <c r="D476">
        <v>0.55715999999999999</v>
      </c>
    </row>
    <row r="477" spans="1:4" x14ac:dyDescent="0.25">
      <c r="A477" s="2">
        <v>743</v>
      </c>
      <c r="B477" s="2">
        <v>2.8244999999999999E-2</v>
      </c>
      <c r="C477">
        <v>1140</v>
      </c>
      <c r="D477">
        <v>0.60524</v>
      </c>
    </row>
    <row r="478" spans="1:4" x14ac:dyDescent="0.25">
      <c r="A478" s="2">
        <v>742</v>
      </c>
      <c r="B478" s="2">
        <v>2.8112999999999999E-2</v>
      </c>
      <c r="C478">
        <v>1141</v>
      </c>
      <c r="D478">
        <v>0.65200000000000002</v>
      </c>
    </row>
    <row r="479" spans="1:4" x14ac:dyDescent="0.25">
      <c r="A479" s="2">
        <v>741</v>
      </c>
      <c r="B479" s="2">
        <v>2.7982E-2</v>
      </c>
      <c r="C479">
        <v>1142</v>
      </c>
      <c r="D479">
        <v>0.68625999999999998</v>
      </c>
    </row>
    <row r="480" spans="1:4" x14ac:dyDescent="0.25">
      <c r="A480" s="2">
        <v>740</v>
      </c>
      <c r="B480" s="2">
        <v>2.768E-2</v>
      </c>
      <c r="C480">
        <v>1143</v>
      </c>
      <c r="D480">
        <v>0.71589999999999998</v>
      </c>
    </row>
    <row r="481" spans="1:4" x14ac:dyDescent="0.25">
      <c r="A481" s="2">
        <v>739</v>
      </c>
      <c r="B481" s="2">
        <v>2.7376999999999999E-2</v>
      </c>
      <c r="C481">
        <v>1144</v>
      </c>
      <c r="D481">
        <v>0.75353999999999999</v>
      </c>
    </row>
    <row r="482" spans="1:4" x14ac:dyDescent="0.25">
      <c r="A482" s="2">
        <v>738</v>
      </c>
      <c r="B482" s="2">
        <v>2.6733E-2</v>
      </c>
      <c r="C482">
        <v>1145</v>
      </c>
      <c r="D482">
        <v>0.80635999999999997</v>
      </c>
    </row>
    <row r="483" spans="1:4" x14ac:dyDescent="0.25">
      <c r="A483" s="2">
        <v>736</v>
      </c>
      <c r="B483" s="2">
        <v>2.6123E-2</v>
      </c>
      <c r="C483">
        <v>1146</v>
      </c>
      <c r="D483">
        <v>0.85968999999999995</v>
      </c>
    </row>
    <row r="484" spans="1:4" x14ac:dyDescent="0.25">
      <c r="A484" s="2">
        <v>735</v>
      </c>
      <c r="B484" s="2">
        <v>2.5304E-2</v>
      </c>
      <c r="C484">
        <v>1147</v>
      </c>
      <c r="D484">
        <v>0.89814000000000005</v>
      </c>
    </row>
    <row r="485" spans="1:4" x14ac:dyDescent="0.25">
      <c r="A485" s="2">
        <v>734</v>
      </c>
      <c r="B485" s="2">
        <v>2.4482E-2</v>
      </c>
      <c r="C485">
        <v>1148</v>
      </c>
      <c r="D485">
        <v>0.92525000000000002</v>
      </c>
    </row>
    <row r="486" spans="1:4" x14ac:dyDescent="0.25">
      <c r="A486" s="2">
        <v>733</v>
      </c>
      <c r="B486" s="2">
        <v>2.3144000000000001E-2</v>
      </c>
      <c r="C486">
        <v>1149</v>
      </c>
      <c r="D486">
        <v>0.94930999999999999</v>
      </c>
    </row>
    <row r="487" spans="1:4" x14ac:dyDescent="0.25">
      <c r="A487" s="2">
        <v>732</v>
      </c>
      <c r="B487" s="2">
        <v>2.1974E-2</v>
      </c>
      <c r="C487">
        <v>1150</v>
      </c>
      <c r="D487">
        <v>0.97692000000000001</v>
      </c>
    </row>
    <row r="488" spans="1:4" x14ac:dyDescent="0.25">
      <c r="A488" s="2">
        <v>731</v>
      </c>
      <c r="B488" s="2">
        <v>2.0801E-2</v>
      </c>
      <c r="C488">
        <v>1151</v>
      </c>
      <c r="D488">
        <v>1.00796</v>
      </c>
    </row>
    <row r="489" spans="1:4" x14ac:dyDescent="0.25">
      <c r="A489" s="2">
        <v>730</v>
      </c>
      <c r="B489" s="2">
        <v>1.9623999999999999E-2</v>
      </c>
      <c r="C489">
        <v>1152</v>
      </c>
      <c r="D489">
        <v>1.0406500000000001</v>
      </c>
    </row>
    <row r="490" spans="1:4" x14ac:dyDescent="0.25">
      <c r="A490" s="2">
        <v>729</v>
      </c>
      <c r="B490" s="2">
        <v>1.8443999999999999E-2</v>
      </c>
      <c r="C490">
        <v>1153</v>
      </c>
      <c r="D490">
        <v>1.0727100000000001</v>
      </c>
    </row>
    <row r="491" spans="1:4" x14ac:dyDescent="0.25">
      <c r="A491" s="2">
        <v>728</v>
      </c>
      <c r="B491" s="2">
        <v>1.7607000000000001E-2</v>
      </c>
      <c r="C491">
        <v>1154</v>
      </c>
      <c r="D491">
        <v>1.0998300000000001</v>
      </c>
    </row>
    <row r="492" spans="1:4" x14ac:dyDescent="0.25">
      <c r="A492" s="2">
        <v>727</v>
      </c>
      <c r="B492" s="2">
        <v>1.6646000000000001E-2</v>
      </c>
      <c r="C492">
        <v>1155</v>
      </c>
      <c r="D492">
        <v>1.1186</v>
      </c>
    </row>
    <row r="493" spans="1:4" x14ac:dyDescent="0.25">
      <c r="A493" s="2">
        <v>726</v>
      </c>
      <c r="B493" s="2">
        <v>1.5924000000000001E-2</v>
      </c>
      <c r="C493">
        <v>1156</v>
      </c>
      <c r="D493">
        <v>1.1310100000000001</v>
      </c>
    </row>
    <row r="494" spans="1:4" x14ac:dyDescent="0.25">
      <c r="A494" s="2">
        <v>725</v>
      </c>
      <c r="B494" s="2">
        <v>1.5252999999999999E-2</v>
      </c>
      <c r="C494">
        <v>1157</v>
      </c>
      <c r="D494">
        <v>1.14042</v>
      </c>
    </row>
    <row r="495" spans="1:4" x14ac:dyDescent="0.25">
      <c r="A495" s="2">
        <v>724</v>
      </c>
      <c r="B495" s="2">
        <v>1.4666999999999999E-2</v>
      </c>
      <c r="C495">
        <v>1158</v>
      </c>
      <c r="D495">
        <v>1.14968</v>
      </c>
    </row>
    <row r="496" spans="1:4" x14ac:dyDescent="0.25">
      <c r="A496" s="2">
        <v>723</v>
      </c>
      <c r="B496" s="2">
        <v>1.4061000000000001E-2</v>
      </c>
      <c r="C496">
        <v>1159</v>
      </c>
      <c r="D496">
        <v>1.15947</v>
      </c>
    </row>
    <row r="497" spans="1:4" x14ac:dyDescent="0.25">
      <c r="A497" s="2">
        <v>722</v>
      </c>
      <c r="B497" s="2">
        <v>1.3488999999999999E-2</v>
      </c>
      <c r="C497">
        <v>1160</v>
      </c>
      <c r="D497">
        <v>1.16997</v>
      </c>
    </row>
    <row r="498" spans="1:4" x14ac:dyDescent="0.25">
      <c r="A498" s="2">
        <v>721</v>
      </c>
      <c r="B498" s="2">
        <v>1.295E-2</v>
      </c>
      <c r="C498">
        <v>1161</v>
      </c>
      <c r="D498">
        <v>1.18082</v>
      </c>
    </row>
    <row r="499" spans="1:4" x14ac:dyDescent="0.25">
      <c r="A499" s="2">
        <v>719</v>
      </c>
      <c r="B499" s="2">
        <v>1.2427000000000001E-2</v>
      </c>
      <c r="C499">
        <v>1162</v>
      </c>
      <c r="D499">
        <v>1.1895899999999999</v>
      </c>
    </row>
    <row r="500" spans="1:4" x14ac:dyDescent="0.25">
      <c r="A500" s="2">
        <v>718</v>
      </c>
      <c r="B500" s="2">
        <v>1.1901E-2</v>
      </c>
      <c r="C500">
        <v>1163</v>
      </c>
      <c r="D500">
        <v>1.19417</v>
      </c>
    </row>
    <row r="501" spans="1:4" x14ac:dyDescent="0.25">
      <c r="A501" s="2">
        <v>717</v>
      </c>
      <c r="B501" s="2">
        <v>1.141E-2</v>
      </c>
      <c r="C501">
        <v>1164</v>
      </c>
      <c r="D501">
        <v>1.1959900000000001</v>
      </c>
    </row>
    <row r="502" spans="1:4" x14ac:dyDescent="0.25">
      <c r="A502" s="2">
        <v>716</v>
      </c>
      <c r="B502" s="2">
        <v>1.0952E-2</v>
      </c>
      <c r="C502">
        <v>1165</v>
      </c>
      <c r="D502">
        <v>1.1973100000000001</v>
      </c>
    </row>
    <row r="503" spans="1:4" x14ac:dyDescent="0.25">
      <c r="A503" s="2">
        <v>715</v>
      </c>
      <c r="B503" s="2">
        <v>1.0492E-2</v>
      </c>
      <c r="C503">
        <v>1166</v>
      </c>
      <c r="D503">
        <v>1.19983</v>
      </c>
    </row>
    <row r="504" spans="1:4" x14ac:dyDescent="0.25">
      <c r="A504" s="2">
        <v>714</v>
      </c>
      <c r="B504" s="2">
        <v>1.0067E-2</v>
      </c>
      <c r="C504">
        <v>1167</v>
      </c>
      <c r="D504">
        <v>1.2028300000000001</v>
      </c>
    </row>
    <row r="505" spans="1:4" x14ac:dyDescent="0.25">
      <c r="A505" s="2">
        <v>713</v>
      </c>
      <c r="B505" s="2">
        <v>9.6939999999999995E-3</v>
      </c>
      <c r="C505">
        <v>1168</v>
      </c>
      <c r="D505">
        <v>1.20499</v>
      </c>
    </row>
    <row r="506" spans="1:4" x14ac:dyDescent="0.25">
      <c r="A506" s="2">
        <v>712</v>
      </c>
      <c r="B506" s="2">
        <v>9.3010000000000002E-3</v>
      </c>
      <c r="C506">
        <v>1169</v>
      </c>
      <c r="D506">
        <v>1.20573</v>
      </c>
    </row>
    <row r="507" spans="1:4" x14ac:dyDescent="0.25">
      <c r="A507" s="2">
        <v>711</v>
      </c>
      <c r="B507" s="2">
        <v>8.9789999999999991E-3</v>
      </c>
      <c r="C507">
        <v>1170</v>
      </c>
      <c r="D507">
        <v>1.20729</v>
      </c>
    </row>
    <row r="508" spans="1:4" x14ac:dyDescent="0.25">
      <c r="A508" s="2">
        <v>710</v>
      </c>
      <c r="B508" s="2">
        <v>8.6549999999999995E-3</v>
      </c>
      <c r="C508">
        <v>1171</v>
      </c>
      <c r="D508">
        <v>1.2126399999999999</v>
      </c>
    </row>
    <row r="509" spans="1:4" x14ac:dyDescent="0.25">
      <c r="A509" s="2">
        <v>709</v>
      </c>
      <c r="B509" s="2">
        <v>8.4010000000000005E-3</v>
      </c>
      <c r="C509">
        <v>1172</v>
      </c>
      <c r="D509">
        <v>1.2229099999999999</v>
      </c>
    </row>
    <row r="510" spans="1:4" x14ac:dyDescent="0.25">
      <c r="A510" s="2">
        <v>708</v>
      </c>
      <c r="B510" s="2">
        <v>8.1469999999999997E-3</v>
      </c>
      <c r="C510">
        <v>1173</v>
      </c>
      <c r="D510">
        <v>1.232</v>
      </c>
    </row>
    <row r="511" spans="1:4" x14ac:dyDescent="0.25">
      <c r="A511" s="2">
        <v>707</v>
      </c>
      <c r="B511" s="2">
        <v>7.927E-3</v>
      </c>
      <c r="C511">
        <v>1174</v>
      </c>
      <c r="D511">
        <v>1.23404</v>
      </c>
    </row>
    <row r="512" spans="1:4" x14ac:dyDescent="0.25">
      <c r="A512" s="2">
        <v>706</v>
      </c>
      <c r="B512" s="2">
        <v>7.7250000000000001E-3</v>
      </c>
      <c r="C512">
        <v>1175</v>
      </c>
      <c r="D512">
        <v>1.2314799999999999</v>
      </c>
    </row>
    <row r="513" spans="1:4" x14ac:dyDescent="0.25">
      <c r="A513" s="2">
        <v>705</v>
      </c>
      <c r="B513" s="2">
        <v>7.522E-3</v>
      </c>
      <c r="C513">
        <v>1176</v>
      </c>
      <c r="D513">
        <v>1.22885</v>
      </c>
    </row>
    <row r="514" spans="1:4" x14ac:dyDescent="0.25">
      <c r="A514" s="2">
        <v>704</v>
      </c>
      <c r="B514" s="2">
        <v>7.3540000000000003E-3</v>
      </c>
      <c r="C514">
        <v>1177</v>
      </c>
      <c r="D514">
        <v>1.22959</v>
      </c>
    </row>
    <row r="515" spans="1:4" x14ac:dyDescent="0.25">
      <c r="A515" s="2">
        <v>703</v>
      </c>
      <c r="B515" s="2">
        <v>7.1500000000000001E-3</v>
      </c>
      <c r="C515">
        <v>1178</v>
      </c>
      <c r="D515">
        <v>1.2327699999999999</v>
      </c>
    </row>
    <row r="516" spans="1:4" x14ac:dyDescent="0.25">
      <c r="A516" s="2">
        <v>702</v>
      </c>
      <c r="B516" s="2">
        <v>6.9810000000000002E-3</v>
      </c>
      <c r="C516">
        <v>1179</v>
      </c>
      <c r="D516">
        <v>1.2363900000000001</v>
      </c>
    </row>
    <row r="517" spans="1:4" x14ac:dyDescent="0.25">
      <c r="A517" s="2">
        <v>701</v>
      </c>
      <c r="B517" s="2">
        <v>6.8300000000000001E-3</v>
      </c>
      <c r="C517">
        <v>1180</v>
      </c>
      <c r="D517">
        <v>1.2389399999999999</v>
      </c>
    </row>
    <row r="518" spans="1:4" x14ac:dyDescent="0.25">
      <c r="A518" s="2">
        <v>700</v>
      </c>
      <c r="B518" s="2">
        <v>6.6779999999999999E-3</v>
      </c>
      <c r="C518">
        <v>1181</v>
      </c>
      <c r="D518">
        <v>1.2410600000000001</v>
      </c>
    </row>
    <row r="519" spans="1:4" x14ac:dyDescent="0.25">
      <c r="A519" s="2">
        <v>699</v>
      </c>
      <c r="B519" s="2">
        <v>6.5259999999999997E-3</v>
      </c>
      <c r="C519">
        <v>1182</v>
      </c>
      <c r="D519">
        <v>1.2438800000000001</v>
      </c>
    </row>
    <row r="520" spans="1:4" x14ac:dyDescent="0.25">
      <c r="A520" s="2">
        <v>698</v>
      </c>
      <c r="B520" s="2">
        <v>6.391E-3</v>
      </c>
      <c r="C520">
        <v>1183</v>
      </c>
      <c r="D520">
        <v>1.24807</v>
      </c>
    </row>
    <row r="521" spans="1:4" x14ac:dyDescent="0.25">
      <c r="A521" s="2">
        <v>697</v>
      </c>
      <c r="B521" s="2">
        <v>6.2560000000000003E-3</v>
      </c>
      <c r="C521">
        <v>1184</v>
      </c>
      <c r="D521">
        <v>1.2523899999999999</v>
      </c>
    </row>
    <row r="522" spans="1:4" x14ac:dyDescent="0.25">
      <c r="A522" s="2">
        <v>696</v>
      </c>
      <c r="B522" s="2">
        <v>6.1390000000000004E-3</v>
      </c>
      <c r="C522">
        <v>1185</v>
      </c>
      <c r="D522">
        <v>1.2555499999999999</v>
      </c>
    </row>
    <row r="523" spans="1:4" x14ac:dyDescent="0.25">
      <c r="A523" s="2">
        <v>695</v>
      </c>
      <c r="B523" s="2">
        <v>6.0210000000000003E-3</v>
      </c>
      <c r="C523">
        <v>1186</v>
      </c>
      <c r="D523">
        <v>1.2578</v>
      </c>
    </row>
    <row r="524" spans="1:4" x14ac:dyDescent="0.25">
      <c r="A524" s="2">
        <v>694</v>
      </c>
      <c r="B524" s="2">
        <v>5.921E-3</v>
      </c>
      <c r="C524">
        <v>1187</v>
      </c>
      <c r="D524">
        <v>1.2598100000000001</v>
      </c>
    </row>
    <row r="525" spans="1:4" x14ac:dyDescent="0.25">
      <c r="A525" s="2">
        <v>693</v>
      </c>
      <c r="B525" s="2">
        <v>5.803E-3</v>
      </c>
      <c r="C525">
        <v>1188</v>
      </c>
      <c r="D525">
        <v>1.2621100000000001</v>
      </c>
    </row>
    <row r="526" spans="1:4" x14ac:dyDescent="0.25">
      <c r="A526" s="2">
        <v>692</v>
      </c>
      <c r="B526" s="2">
        <v>5.7200000000000003E-3</v>
      </c>
      <c r="C526">
        <v>1189</v>
      </c>
      <c r="D526">
        <v>1.26464</v>
      </c>
    </row>
    <row r="527" spans="1:4" x14ac:dyDescent="0.25">
      <c r="A527" s="2">
        <v>691</v>
      </c>
      <c r="B527" s="2">
        <v>5.6379999999999998E-3</v>
      </c>
      <c r="C527">
        <v>1190</v>
      </c>
      <c r="D527">
        <v>1.2672000000000001</v>
      </c>
    </row>
    <row r="528" spans="1:4" x14ac:dyDescent="0.25">
      <c r="A528" s="2">
        <v>690</v>
      </c>
      <c r="B528" s="2">
        <v>5.5360000000000001E-3</v>
      </c>
      <c r="C528">
        <v>1191</v>
      </c>
      <c r="D528">
        <v>1.2696499999999999</v>
      </c>
    </row>
    <row r="529" spans="1:4" x14ac:dyDescent="0.25">
      <c r="A529" s="2">
        <v>689.7</v>
      </c>
      <c r="B529" s="2">
        <v>5.4299999999999999E-3</v>
      </c>
      <c r="C529">
        <v>1192</v>
      </c>
      <c r="D529">
        <v>1.27206</v>
      </c>
    </row>
    <row r="530" spans="1:4" x14ac:dyDescent="0.25">
      <c r="A530" s="2">
        <v>689</v>
      </c>
      <c r="B530" s="2">
        <v>5.3619999999999996E-3</v>
      </c>
      <c r="C530">
        <v>1193</v>
      </c>
      <c r="D530">
        <v>1.27454</v>
      </c>
    </row>
    <row r="531" spans="1:4" x14ac:dyDescent="0.25">
      <c r="A531" s="2">
        <v>688</v>
      </c>
      <c r="B531" s="2">
        <v>5.3150000000000003E-3</v>
      </c>
      <c r="C531">
        <v>1194</v>
      </c>
      <c r="D531">
        <v>1.2771600000000001</v>
      </c>
    </row>
    <row r="532" spans="1:4" x14ac:dyDescent="0.25">
      <c r="A532" s="2">
        <v>687</v>
      </c>
      <c r="B532" s="2">
        <v>5.2500000000000003E-3</v>
      </c>
      <c r="C532">
        <v>1195</v>
      </c>
      <c r="D532">
        <v>1.2797000000000001</v>
      </c>
    </row>
    <row r="533" spans="1:4" x14ac:dyDescent="0.25">
      <c r="A533" s="2">
        <v>686</v>
      </c>
      <c r="B533" s="2">
        <v>5.202E-3</v>
      </c>
      <c r="C533">
        <v>1196</v>
      </c>
      <c r="D533">
        <v>1.2818499999999999</v>
      </c>
    </row>
    <row r="534" spans="1:4" x14ac:dyDescent="0.25">
      <c r="A534" s="2">
        <v>685</v>
      </c>
      <c r="B534" s="2">
        <v>5.1729999999999996E-3</v>
      </c>
      <c r="C534">
        <v>1197</v>
      </c>
      <c r="D534">
        <v>1.28318</v>
      </c>
    </row>
    <row r="535" spans="1:4" x14ac:dyDescent="0.25">
      <c r="A535" s="2">
        <v>684</v>
      </c>
      <c r="B535" s="2">
        <v>5.1260000000000003E-3</v>
      </c>
      <c r="C535">
        <v>1198</v>
      </c>
      <c r="D535">
        <v>1.28254</v>
      </c>
    </row>
    <row r="536" spans="1:4" x14ac:dyDescent="0.25">
      <c r="A536" s="2">
        <v>683</v>
      </c>
      <c r="B536" s="2">
        <v>5.078E-3</v>
      </c>
      <c r="C536">
        <v>1199</v>
      </c>
      <c r="D536">
        <v>1.2786500000000001</v>
      </c>
    </row>
    <row r="537" spans="1:4" x14ac:dyDescent="0.25">
      <c r="A537" s="2">
        <v>682</v>
      </c>
      <c r="B537" s="2">
        <v>5.0299999999999997E-3</v>
      </c>
      <c r="C537">
        <v>1200</v>
      </c>
      <c r="D537">
        <v>1.27146</v>
      </c>
    </row>
    <row r="538" spans="1:4" x14ac:dyDescent="0.25">
      <c r="A538" s="2">
        <v>681</v>
      </c>
      <c r="B538" s="2">
        <v>5.0379999999999999E-3</v>
      </c>
      <c r="C538">
        <v>1201</v>
      </c>
      <c r="D538">
        <v>1.2660499999999999</v>
      </c>
    </row>
    <row r="539" spans="1:4" x14ac:dyDescent="0.25">
      <c r="A539" s="2">
        <v>680</v>
      </c>
      <c r="B539" s="2">
        <v>5.0080000000000003E-3</v>
      </c>
      <c r="C539">
        <v>1202</v>
      </c>
      <c r="D539">
        <v>1.2668999999999999</v>
      </c>
    </row>
    <row r="540" spans="1:4" x14ac:dyDescent="0.25">
      <c r="A540" s="2">
        <v>679</v>
      </c>
      <c r="B540" s="2">
        <v>4.9779999999999998E-3</v>
      </c>
      <c r="C540">
        <v>1203</v>
      </c>
      <c r="D540">
        <v>1.2709600000000001</v>
      </c>
    </row>
    <row r="541" spans="1:4" x14ac:dyDescent="0.25">
      <c r="A541" s="2">
        <v>678</v>
      </c>
      <c r="B541" s="2">
        <v>4.9300000000000004E-3</v>
      </c>
      <c r="C541">
        <v>1204</v>
      </c>
      <c r="D541">
        <v>1.2733399999999999</v>
      </c>
    </row>
    <row r="542" spans="1:4" x14ac:dyDescent="0.25">
      <c r="A542" s="2">
        <v>677</v>
      </c>
      <c r="B542" s="2">
        <v>4.8999999999999998E-3</v>
      </c>
      <c r="C542">
        <v>1205</v>
      </c>
      <c r="D542">
        <v>1.27054</v>
      </c>
    </row>
    <row r="543" spans="1:4" x14ac:dyDescent="0.25">
      <c r="A543" s="2">
        <v>676</v>
      </c>
      <c r="B543" s="2">
        <v>4.908E-3</v>
      </c>
      <c r="C543">
        <v>1206</v>
      </c>
      <c r="D543">
        <v>1.2647999999999999</v>
      </c>
    </row>
    <row r="544" spans="1:4" x14ac:dyDescent="0.25">
      <c r="A544" s="2">
        <v>676</v>
      </c>
      <c r="B544" s="2">
        <v>4.8520000000000004E-3</v>
      </c>
      <c r="C544">
        <v>1207</v>
      </c>
      <c r="D544">
        <v>1.25976</v>
      </c>
    </row>
    <row r="545" spans="1:4" x14ac:dyDescent="0.25">
      <c r="A545" s="2">
        <v>675</v>
      </c>
      <c r="B545" s="2">
        <v>4.8589999999999996E-3</v>
      </c>
      <c r="C545">
        <v>1208</v>
      </c>
      <c r="D545">
        <v>1.2580100000000001</v>
      </c>
    </row>
    <row r="546" spans="1:4" x14ac:dyDescent="0.25">
      <c r="A546" s="2">
        <v>674</v>
      </c>
      <c r="B546" s="2">
        <v>4.81E-3</v>
      </c>
      <c r="C546">
        <v>1209</v>
      </c>
      <c r="D546">
        <v>1.25789</v>
      </c>
    </row>
    <row r="547" spans="1:4" x14ac:dyDescent="0.25">
      <c r="A547" s="2">
        <v>673</v>
      </c>
      <c r="B547" s="2">
        <v>4.7800000000000004E-3</v>
      </c>
      <c r="C547">
        <v>1210</v>
      </c>
      <c r="D547">
        <v>1.25664</v>
      </c>
    </row>
    <row r="548" spans="1:4" x14ac:dyDescent="0.25">
      <c r="A548" s="2">
        <v>672</v>
      </c>
      <c r="B548" s="2">
        <v>4.7679999999999997E-3</v>
      </c>
      <c r="C548">
        <v>1211</v>
      </c>
      <c r="D548">
        <v>1.2524299999999999</v>
      </c>
    </row>
    <row r="549" spans="1:4" x14ac:dyDescent="0.25">
      <c r="A549" s="2">
        <v>671</v>
      </c>
      <c r="B549" s="2">
        <v>4.7569999999999999E-3</v>
      </c>
      <c r="C549">
        <v>1212</v>
      </c>
      <c r="D549">
        <v>1.24705</v>
      </c>
    </row>
    <row r="550" spans="1:4" x14ac:dyDescent="0.25">
      <c r="A550" s="2">
        <v>670</v>
      </c>
      <c r="B550" s="2">
        <v>4.7450000000000001E-3</v>
      </c>
      <c r="C550">
        <v>1213</v>
      </c>
      <c r="D550">
        <v>1.2431700000000001</v>
      </c>
    </row>
    <row r="551" spans="1:4" x14ac:dyDescent="0.25">
      <c r="A551" s="2">
        <v>669</v>
      </c>
      <c r="B551" s="2">
        <v>4.7340000000000004E-3</v>
      </c>
      <c r="C551">
        <v>1214</v>
      </c>
      <c r="D551">
        <v>1.24247</v>
      </c>
    </row>
    <row r="552" spans="1:4" x14ac:dyDescent="0.25">
      <c r="A552" s="2">
        <v>668</v>
      </c>
      <c r="B552" s="2">
        <v>4.6649999999999999E-3</v>
      </c>
      <c r="C552">
        <v>1215</v>
      </c>
      <c r="D552">
        <v>1.24258</v>
      </c>
    </row>
    <row r="553" spans="1:4" x14ac:dyDescent="0.25">
      <c r="A553" s="2">
        <v>667</v>
      </c>
      <c r="B553" s="2">
        <v>4.6719999999999999E-3</v>
      </c>
      <c r="C553">
        <v>1216</v>
      </c>
      <c r="D553">
        <v>1.2401</v>
      </c>
    </row>
    <row r="554" spans="1:4" x14ac:dyDescent="0.25">
      <c r="A554" s="2">
        <v>667</v>
      </c>
      <c r="B554" s="2">
        <v>4.6540000000000002E-3</v>
      </c>
      <c r="C554">
        <v>1217</v>
      </c>
      <c r="D554">
        <v>1.23288</v>
      </c>
    </row>
    <row r="555" spans="1:4" x14ac:dyDescent="0.25">
      <c r="A555" s="2" t="s">
        <v>4</v>
      </c>
      <c r="B555" s="2"/>
      <c r="C555">
        <v>1218</v>
      </c>
      <c r="D555">
        <v>1.22367</v>
      </c>
    </row>
    <row r="556" spans="1:4" x14ac:dyDescent="0.25">
      <c r="C556">
        <v>1219</v>
      </c>
      <c r="D556">
        <v>1.2164299999999999</v>
      </c>
    </row>
    <row r="557" spans="1:4" x14ac:dyDescent="0.25">
      <c r="C557">
        <v>1220</v>
      </c>
      <c r="D557">
        <v>1.21393</v>
      </c>
    </row>
    <row r="558" spans="1:4" x14ac:dyDescent="0.25">
      <c r="C558">
        <v>1221</v>
      </c>
      <c r="D558">
        <v>1.2140500000000001</v>
      </c>
    </row>
    <row r="559" spans="1:4" x14ac:dyDescent="0.25">
      <c r="C559">
        <v>1222</v>
      </c>
      <c r="D559">
        <v>1.2134499999999999</v>
      </c>
    </row>
    <row r="560" spans="1:4" x14ac:dyDescent="0.25">
      <c r="C560">
        <v>1223</v>
      </c>
      <c r="D560">
        <v>1.20977</v>
      </c>
    </row>
    <row r="561" spans="3:4" x14ac:dyDescent="0.25">
      <c r="C561">
        <v>1224</v>
      </c>
      <c r="D561">
        <v>1.20452</v>
      </c>
    </row>
    <row r="562" spans="3:4" x14ac:dyDescent="0.25">
      <c r="C562">
        <v>1225</v>
      </c>
      <c r="D562">
        <v>1.2002200000000001</v>
      </c>
    </row>
    <row r="563" spans="3:4" x14ac:dyDescent="0.25">
      <c r="C563">
        <v>1226</v>
      </c>
      <c r="D563">
        <v>1.1985699999999999</v>
      </c>
    </row>
    <row r="564" spans="3:4" x14ac:dyDescent="0.25">
      <c r="C564">
        <v>1227</v>
      </c>
      <c r="D564">
        <v>1.1982900000000001</v>
      </c>
    </row>
    <row r="565" spans="3:4" x14ac:dyDescent="0.25">
      <c r="C565">
        <v>1228</v>
      </c>
      <c r="D565">
        <v>1.1972799999999999</v>
      </c>
    </row>
    <row r="566" spans="3:4" x14ac:dyDescent="0.25">
      <c r="C566">
        <v>1229</v>
      </c>
      <c r="D566">
        <v>1.1940500000000001</v>
      </c>
    </row>
    <row r="567" spans="3:4" x14ac:dyDescent="0.25">
      <c r="C567">
        <v>1230</v>
      </c>
      <c r="D567">
        <v>1.18926</v>
      </c>
    </row>
    <row r="568" spans="3:4" x14ac:dyDescent="0.25">
      <c r="C568">
        <v>1231</v>
      </c>
      <c r="D568">
        <v>1.1841600000000001</v>
      </c>
    </row>
    <row r="569" spans="3:4" x14ac:dyDescent="0.25">
      <c r="C569">
        <v>1232</v>
      </c>
      <c r="D569">
        <v>1.17967</v>
      </c>
    </row>
    <row r="570" spans="3:4" x14ac:dyDescent="0.25">
      <c r="C570">
        <v>1233</v>
      </c>
      <c r="D570">
        <v>1.1755100000000001</v>
      </c>
    </row>
    <row r="571" spans="3:4" x14ac:dyDescent="0.25">
      <c r="C571">
        <v>1234</v>
      </c>
      <c r="D571">
        <v>1.1711</v>
      </c>
    </row>
    <row r="572" spans="3:4" x14ac:dyDescent="0.25">
      <c r="C572">
        <v>1235</v>
      </c>
      <c r="D572">
        <v>1.16611</v>
      </c>
    </row>
    <row r="573" spans="3:4" x14ac:dyDescent="0.25">
      <c r="C573">
        <v>1236</v>
      </c>
      <c r="D573">
        <v>1.1614100000000001</v>
      </c>
    </row>
    <row r="574" spans="3:4" x14ac:dyDescent="0.25">
      <c r="C574">
        <v>1237</v>
      </c>
      <c r="D574">
        <v>1.1580999999999999</v>
      </c>
    </row>
    <row r="575" spans="3:4" x14ac:dyDescent="0.25">
      <c r="C575">
        <v>1238</v>
      </c>
      <c r="D575">
        <v>1.1568400000000001</v>
      </c>
    </row>
    <row r="576" spans="3:4" x14ac:dyDescent="0.25">
      <c r="C576">
        <v>1239</v>
      </c>
      <c r="D576">
        <v>1.15646</v>
      </c>
    </row>
    <row r="577" spans="3:4" x14ac:dyDescent="0.25">
      <c r="C577">
        <v>1240</v>
      </c>
      <c r="D577">
        <v>1.1553</v>
      </c>
    </row>
    <row r="578" spans="3:4" x14ac:dyDescent="0.25">
      <c r="C578">
        <v>1241</v>
      </c>
      <c r="D578">
        <v>1.1521300000000001</v>
      </c>
    </row>
    <row r="579" spans="3:4" x14ac:dyDescent="0.25">
      <c r="C579">
        <v>1242</v>
      </c>
      <c r="D579">
        <v>1.14751</v>
      </c>
    </row>
    <row r="580" spans="3:4" x14ac:dyDescent="0.25">
      <c r="C580">
        <v>1243</v>
      </c>
      <c r="D580">
        <v>1.1424000000000001</v>
      </c>
    </row>
    <row r="581" spans="3:4" x14ac:dyDescent="0.25">
      <c r="C581">
        <v>1244</v>
      </c>
      <c r="D581">
        <v>1.13761</v>
      </c>
    </row>
    <row r="582" spans="3:4" x14ac:dyDescent="0.25">
      <c r="C582">
        <v>1245</v>
      </c>
      <c r="D582">
        <v>1.1333299999999999</v>
      </c>
    </row>
    <row r="583" spans="3:4" x14ac:dyDescent="0.25">
      <c r="C583">
        <v>1246</v>
      </c>
      <c r="D583">
        <v>1.1295599999999999</v>
      </c>
    </row>
    <row r="584" spans="3:4" x14ac:dyDescent="0.25">
      <c r="C584">
        <v>1247</v>
      </c>
      <c r="D584">
        <v>1.12625</v>
      </c>
    </row>
    <row r="585" spans="3:4" x14ac:dyDescent="0.25">
      <c r="C585">
        <v>1248</v>
      </c>
      <c r="D585">
        <v>1.1231100000000001</v>
      </c>
    </row>
    <row r="586" spans="3:4" x14ac:dyDescent="0.25">
      <c r="C586">
        <v>1249</v>
      </c>
      <c r="D586">
        <v>1.1197699999999999</v>
      </c>
    </row>
    <row r="587" spans="3:4" x14ac:dyDescent="0.25">
      <c r="C587">
        <v>1250</v>
      </c>
      <c r="D587">
        <v>1.11589</v>
      </c>
    </row>
    <row r="588" spans="3:4" x14ac:dyDescent="0.25">
      <c r="C588">
        <v>1251</v>
      </c>
      <c r="D588">
        <v>1.1113299999999999</v>
      </c>
    </row>
    <row r="589" spans="3:4" x14ac:dyDescent="0.25">
      <c r="C589">
        <v>1252</v>
      </c>
      <c r="D589">
        <v>1.1067899999999999</v>
      </c>
    </row>
    <row r="590" spans="3:4" x14ac:dyDescent="0.25">
      <c r="C590">
        <v>1253</v>
      </c>
      <c r="D590">
        <v>1.1031899999999999</v>
      </c>
    </row>
    <row r="591" spans="3:4" x14ac:dyDescent="0.25">
      <c r="C591">
        <v>1254</v>
      </c>
      <c r="D591">
        <v>1.1012200000000001</v>
      </c>
    </row>
    <row r="592" spans="3:4" x14ac:dyDescent="0.25">
      <c r="C592">
        <v>1255</v>
      </c>
      <c r="D592">
        <v>1.1005400000000001</v>
      </c>
    </row>
    <row r="593" spans="3:4" x14ac:dyDescent="0.25">
      <c r="C593">
        <v>1256</v>
      </c>
      <c r="D593">
        <v>1.10056</v>
      </c>
    </row>
    <row r="594" spans="3:4" x14ac:dyDescent="0.25">
      <c r="C594">
        <v>1257</v>
      </c>
      <c r="D594">
        <v>1.1006499999999999</v>
      </c>
    </row>
    <row r="595" spans="3:4" x14ac:dyDescent="0.25">
      <c r="C595">
        <v>1258</v>
      </c>
      <c r="D595">
        <v>1.1000399999999999</v>
      </c>
    </row>
    <row r="596" spans="3:4" x14ac:dyDescent="0.25">
      <c r="C596">
        <v>1259</v>
      </c>
      <c r="D596">
        <v>1.0979399999999999</v>
      </c>
    </row>
    <row r="597" spans="3:4" x14ac:dyDescent="0.25">
      <c r="C597">
        <v>1260</v>
      </c>
      <c r="D597">
        <v>1.0939300000000001</v>
      </c>
    </row>
    <row r="598" spans="3:4" x14ac:dyDescent="0.25">
      <c r="C598">
        <v>1261</v>
      </c>
      <c r="D598">
        <v>1.08921</v>
      </c>
    </row>
    <row r="599" spans="3:4" x14ac:dyDescent="0.25">
      <c r="C599">
        <v>1262</v>
      </c>
      <c r="D599">
        <v>1.0853699999999999</v>
      </c>
    </row>
    <row r="600" spans="3:4" x14ac:dyDescent="0.25">
      <c r="C600">
        <v>1263</v>
      </c>
      <c r="D600">
        <v>1.0835300000000001</v>
      </c>
    </row>
    <row r="601" spans="3:4" x14ac:dyDescent="0.25">
      <c r="C601">
        <v>1264</v>
      </c>
      <c r="D601">
        <v>1.0830500000000001</v>
      </c>
    </row>
    <row r="602" spans="3:4" x14ac:dyDescent="0.25">
      <c r="C602">
        <v>1265</v>
      </c>
      <c r="D602">
        <v>1.0827899999999999</v>
      </c>
    </row>
    <row r="603" spans="3:4" x14ac:dyDescent="0.25">
      <c r="C603">
        <v>1266</v>
      </c>
      <c r="D603">
        <v>1.0819399999999999</v>
      </c>
    </row>
    <row r="604" spans="3:4" x14ac:dyDescent="0.25">
      <c r="C604">
        <v>1267</v>
      </c>
      <c r="D604">
        <v>1.08073</v>
      </c>
    </row>
    <row r="605" spans="3:4" x14ac:dyDescent="0.25">
      <c r="C605">
        <v>1268</v>
      </c>
      <c r="D605">
        <v>1.0797000000000001</v>
      </c>
    </row>
    <row r="606" spans="3:4" x14ac:dyDescent="0.25">
      <c r="C606">
        <v>1269</v>
      </c>
      <c r="D606">
        <v>1.07938</v>
      </c>
    </row>
    <row r="607" spans="3:4" x14ac:dyDescent="0.25">
      <c r="C607">
        <v>1270</v>
      </c>
      <c r="D607">
        <v>1.0802499999999999</v>
      </c>
    </row>
    <row r="608" spans="3:4" x14ac:dyDescent="0.25">
      <c r="C608">
        <v>1271</v>
      </c>
      <c r="D608">
        <v>1.0826100000000001</v>
      </c>
    </row>
    <row r="609" spans="3:4" x14ac:dyDescent="0.25">
      <c r="C609">
        <v>1272</v>
      </c>
      <c r="D609">
        <v>1.0867100000000001</v>
      </c>
    </row>
    <row r="610" spans="3:4" x14ac:dyDescent="0.25">
      <c r="C610">
        <v>1273</v>
      </c>
      <c r="D610">
        <v>1.0925100000000001</v>
      </c>
    </row>
    <row r="611" spans="3:4" x14ac:dyDescent="0.25">
      <c r="C611">
        <v>1274</v>
      </c>
      <c r="D611">
        <v>1.09874</v>
      </c>
    </row>
    <row r="612" spans="3:4" x14ac:dyDescent="0.25">
      <c r="C612">
        <v>1275</v>
      </c>
      <c r="D612">
        <v>1.1038699999999999</v>
      </c>
    </row>
    <row r="613" spans="3:4" x14ac:dyDescent="0.25">
      <c r="C613">
        <v>1276</v>
      </c>
      <c r="D613">
        <v>1.1068499999999999</v>
      </c>
    </row>
    <row r="614" spans="3:4" x14ac:dyDescent="0.25">
      <c r="C614">
        <v>1277</v>
      </c>
      <c r="D614">
        <v>1.1087400000000001</v>
      </c>
    </row>
    <row r="615" spans="3:4" x14ac:dyDescent="0.25">
      <c r="C615">
        <v>1278</v>
      </c>
      <c r="D615">
        <v>1.11111</v>
      </c>
    </row>
    <row r="616" spans="3:4" x14ac:dyDescent="0.25">
      <c r="C616">
        <v>1279</v>
      </c>
      <c r="D616">
        <v>1.1152200000000001</v>
      </c>
    </row>
    <row r="617" spans="3:4" x14ac:dyDescent="0.25">
      <c r="C617">
        <v>1280</v>
      </c>
      <c r="D617">
        <v>1.1210899999999999</v>
      </c>
    </row>
    <row r="618" spans="3:4" x14ac:dyDescent="0.25">
      <c r="C618">
        <v>1281</v>
      </c>
      <c r="D618">
        <v>1.12846</v>
      </c>
    </row>
    <row r="619" spans="3:4" x14ac:dyDescent="0.25">
      <c r="C619">
        <v>1282</v>
      </c>
      <c r="D619">
        <v>1.1370499999999999</v>
      </c>
    </row>
    <row r="620" spans="3:4" x14ac:dyDescent="0.25">
      <c r="C620">
        <v>1283</v>
      </c>
      <c r="D620">
        <v>1.14645</v>
      </c>
    </row>
    <row r="621" spans="3:4" x14ac:dyDescent="0.25">
      <c r="C621">
        <v>1284</v>
      </c>
      <c r="D621">
        <v>1.15571</v>
      </c>
    </row>
    <row r="622" spans="3:4" x14ac:dyDescent="0.25">
      <c r="C622">
        <v>1285</v>
      </c>
      <c r="D622">
        <v>1.1637299999999999</v>
      </c>
    </row>
    <row r="623" spans="3:4" x14ac:dyDescent="0.25">
      <c r="C623">
        <v>1286</v>
      </c>
      <c r="D623">
        <v>1.1698500000000001</v>
      </c>
    </row>
    <row r="624" spans="3:4" x14ac:dyDescent="0.25">
      <c r="C624">
        <v>1287</v>
      </c>
      <c r="D624">
        <v>1.17499</v>
      </c>
    </row>
    <row r="625" spans="3:4" x14ac:dyDescent="0.25">
      <c r="C625">
        <v>1288</v>
      </c>
      <c r="D625">
        <v>1.1805399999999999</v>
      </c>
    </row>
    <row r="626" spans="3:4" x14ac:dyDescent="0.25">
      <c r="C626">
        <v>1289</v>
      </c>
      <c r="D626">
        <v>1.1875500000000001</v>
      </c>
    </row>
    <row r="627" spans="3:4" x14ac:dyDescent="0.25">
      <c r="C627">
        <v>1290</v>
      </c>
      <c r="D627">
        <v>1.19598</v>
      </c>
    </row>
    <row r="628" spans="3:4" x14ac:dyDescent="0.25">
      <c r="C628">
        <v>1291</v>
      </c>
      <c r="D628">
        <v>1.2055</v>
      </c>
    </row>
    <row r="629" spans="3:4" x14ac:dyDescent="0.25">
      <c r="C629">
        <v>1292</v>
      </c>
      <c r="D629">
        <v>1.2157899999999999</v>
      </c>
    </row>
    <row r="630" spans="3:4" x14ac:dyDescent="0.25">
      <c r="C630">
        <v>1293</v>
      </c>
      <c r="D630">
        <v>1.22664</v>
      </c>
    </row>
    <row r="631" spans="3:4" x14ac:dyDescent="0.25">
      <c r="C631">
        <v>1294</v>
      </c>
      <c r="D631">
        <v>1.2384599999999999</v>
      </c>
    </row>
    <row r="632" spans="3:4" x14ac:dyDescent="0.25">
      <c r="C632">
        <v>1295</v>
      </c>
      <c r="D632">
        <v>1.2517799999999999</v>
      </c>
    </row>
    <row r="633" spans="3:4" x14ac:dyDescent="0.25">
      <c r="C633">
        <v>1296</v>
      </c>
      <c r="D633">
        <v>1.2668200000000001</v>
      </c>
    </row>
    <row r="634" spans="3:4" x14ac:dyDescent="0.25">
      <c r="C634">
        <v>1297</v>
      </c>
      <c r="D634">
        <v>1.28247</v>
      </c>
    </row>
    <row r="635" spans="3:4" x14ac:dyDescent="0.25">
      <c r="C635">
        <v>1298</v>
      </c>
      <c r="D635">
        <v>1.2972999999999999</v>
      </c>
    </row>
    <row r="636" spans="3:4" x14ac:dyDescent="0.25">
      <c r="C636">
        <v>1299</v>
      </c>
      <c r="D636">
        <v>1.31037</v>
      </c>
    </row>
    <row r="637" spans="3:4" x14ac:dyDescent="0.25">
      <c r="C637">
        <v>1300</v>
      </c>
      <c r="D637">
        <v>1.3227100000000001</v>
      </c>
    </row>
    <row r="638" spans="3:4" x14ac:dyDescent="0.25">
      <c r="C638">
        <v>1301</v>
      </c>
      <c r="D638">
        <v>1.3358300000000001</v>
      </c>
    </row>
    <row r="639" spans="3:4" x14ac:dyDescent="0.25">
      <c r="C639">
        <v>1302</v>
      </c>
      <c r="D639">
        <v>1.3512200000000001</v>
      </c>
    </row>
    <row r="640" spans="3:4" x14ac:dyDescent="0.25">
      <c r="C640">
        <v>1303</v>
      </c>
      <c r="D640">
        <v>1.37002</v>
      </c>
    </row>
    <row r="641" spans="3:4" x14ac:dyDescent="0.25">
      <c r="C641">
        <v>1304</v>
      </c>
      <c r="D641">
        <v>1.39174</v>
      </c>
    </row>
    <row r="642" spans="3:4" x14ac:dyDescent="0.25">
      <c r="C642">
        <v>1305</v>
      </c>
      <c r="D642">
        <v>1.4155199999999999</v>
      </c>
    </row>
    <row r="643" spans="3:4" x14ac:dyDescent="0.25">
      <c r="C643">
        <v>1306</v>
      </c>
      <c r="D643">
        <v>1.4404399999999999</v>
      </c>
    </row>
    <row r="644" spans="3:4" x14ac:dyDescent="0.25">
      <c r="C644">
        <v>1307</v>
      </c>
      <c r="D644">
        <v>1.4653799999999999</v>
      </c>
    </row>
    <row r="645" spans="3:4" x14ac:dyDescent="0.25">
      <c r="C645">
        <v>1308</v>
      </c>
      <c r="D645">
        <v>1.4891300000000001</v>
      </c>
    </row>
    <row r="646" spans="3:4" x14ac:dyDescent="0.25">
      <c r="C646">
        <v>1309</v>
      </c>
      <c r="D646">
        <v>1.5110300000000001</v>
      </c>
    </row>
    <row r="647" spans="3:4" x14ac:dyDescent="0.25">
      <c r="C647">
        <v>1310</v>
      </c>
      <c r="D647">
        <v>1.5323500000000001</v>
      </c>
    </row>
    <row r="648" spans="3:4" x14ac:dyDescent="0.25">
      <c r="C648">
        <v>1311</v>
      </c>
      <c r="D648">
        <v>1.55487</v>
      </c>
    </row>
    <row r="649" spans="3:4" x14ac:dyDescent="0.25">
      <c r="C649">
        <v>1312</v>
      </c>
      <c r="D649">
        <v>1.5803700000000001</v>
      </c>
    </row>
    <row r="650" spans="3:4" x14ac:dyDescent="0.25">
      <c r="C650">
        <v>1313</v>
      </c>
      <c r="D650">
        <v>1.6099000000000001</v>
      </c>
    </row>
    <row r="651" spans="3:4" x14ac:dyDescent="0.25">
      <c r="C651">
        <v>1314</v>
      </c>
      <c r="D651">
        <v>1.6414599999999999</v>
      </c>
    </row>
    <row r="652" spans="3:4" x14ac:dyDescent="0.25">
      <c r="C652">
        <v>1315</v>
      </c>
      <c r="D652">
        <v>1.6723300000000001</v>
      </c>
    </row>
    <row r="653" spans="3:4" x14ac:dyDescent="0.25">
      <c r="C653">
        <v>1316</v>
      </c>
      <c r="D653">
        <v>1.70068</v>
      </c>
    </row>
    <row r="654" spans="3:4" x14ac:dyDescent="0.25">
      <c r="C654">
        <v>1317</v>
      </c>
      <c r="D654">
        <v>1.7281899999999999</v>
      </c>
    </row>
    <row r="655" spans="3:4" x14ac:dyDescent="0.25">
      <c r="C655">
        <v>1318</v>
      </c>
      <c r="D655">
        <v>1.7574799999999999</v>
      </c>
    </row>
    <row r="656" spans="3:4" x14ac:dyDescent="0.25">
      <c r="C656">
        <v>1319</v>
      </c>
      <c r="D656">
        <v>1.79111</v>
      </c>
    </row>
    <row r="657" spans="3:4" x14ac:dyDescent="0.25">
      <c r="C657">
        <v>1320</v>
      </c>
      <c r="D657">
        <v>1.83046</v>
      </c>
    </row>
    <row r="658" spans="3:4" x14ac:dyDescent="0.25">
      <c r="C658">
        <v>1321</v>
      </c>
      <c r="D658">
        <v>1.8718999999999999</v>
      </c>
    </row>
    <row r="659" spans="3:4" x14ac:dyDescent="0.25">
      <c r="C659">
        <v>1322</v>
      </c>
      <c r="D659">
        <v>1.91062</v>
      </c>
    </row>
    <row r="660" spans="3:4" x14ac:dyDescent="0.25">
      <c r="C660">
        <v>1323</v>
      </c>
      <c r="D660">
        <v>1.9434199999999999</v>
      </c>
    </row>
    <row r="661" spans="3:4" x14ac:dyDescent="0.25">
      <c r="C661">
        <v>1324</v>
      </c>
      <c r="D661">
        <v>1.9737100000000001</v>
      </c>
    </row>
    <row r="662" spans="3:4" x14ac:dyDescent="0.25">
      <c r="C662">
        <v>1325</v>
      </c>
      <c r="D662">
        <v>2.0065499999999998</v>
      </c>
    </row>
    <row r="663" spans="3:4" x14ac:dyDescent="0.25">
      <c r="C663">
        <v>1326</v>
      </c>
      <c r="D663">
        <v>2.0470100000000002</v>
      </c>
    </row>
    <row r="664" spans="3:4" x14ac:dyDescent="0.25">
      <c r="C664">
        <v>1327</v>
      </c>
      <c r="D664">
        <v>2.0978699999999999</v>
      </c>
    </row>
    <row r="665" spans="3:4" x14ac:dyDescent="0.25">
      <c r="C665">
        <v>1328</v>
      </c>
      <c r="D665">
        <v>2.15279</v>
      </c>
    </row>
    <row r="666" spans="3:4" x14ac:dyDescent="0.25">
      <c r="C666">
        <v>1329</v>
      </c>
      <c r="D666">
        <v>2.2031299999999998</v>
      </c>
    </row>
    <row r="667" spans="3:4" x14ac:dyDescent="0.25">
      <c r="C667">
        <v>1330</v>
      </c>
      <c r="D667">
        <v>2.24295</v>
      </c>
    </row>
    <row r="668" spans="3:4" x14ac:dyDescent="0.25">
      <c r="C668">
        <v>1331</v>
      </c>
      <c r="D668">
        <v>2.2769300000000001</v>
      </c>
    </row>
    <row r="669" spans="3:4" x14ac:dyDescent="0.25">
      <c r="C669">
        <v>1332</v>
      </c>
      <c r="D669">
        <v>2.3124199999999999</v>
      </c>
    </row>
    <row r="670" spans="3:4" x14ac:dyDescent="0.25">
      <c r="C670">
        <v>1333</v>
      </c>
      <c r="D670">
        <v>2.3567800000000001</v>
      </c>
    </row>
    <row r="671" spans="3:4" x14ac:dyDescent="0.25">
      <c r="C671">
        <v>1334</v>
      </c>
      <c r="D671">
        <v>2.41452</v>
      </c>
    </row>
    <row r="672" spans="3:4" x14ac:dyDescent="0.25">
      <c r="C672">
        <v>1335</v>
      </c>
      <c r="D672">
        <v>2.47871</v>
      </c>
    </row>
    <row r="673" spans="3:4" x14ac:dyDescent="0.25">
      <c r="C673">
        <v>1336</v>
      </c>
      <c r="D673">
        <v>2.5396100000000001</v>
      </c>
    </row>
    <row r="674" spans="3:4" x14ac:dyDescent="0.25">
      <c r="C674">
        <v>1337</v>
      </c>
      <c r="D674">
        <v>2.5897299999999999</v>
      </c>
    </row>
    <row r="675" spans="3:4" x14ac:dyDescent="0.25">
      <c r="C675">
        <v>1338</v>
      </c>
      <c r="D675">
        <v>2.6307</v>
      </c>
    </row>
    <row r="676" spans="3:4" x14ac:dyDescent="0.25">
      <c r="C676">
        <v>1339</v>
      </c>
      <c r="D676">
        <v>2.6664300000000001</v>
      </c>
    </row>
    <row r="677" spans="3:4" x14ac:dyDescent="0.25">
      <c r="C677">
        <v>1340</v>
      </c>
      <c r="D677">
        <v>2.7008299999999998</v>
      </c>
    </row>
    <row r="678" spans="3:4" x14ac:dyDescent="0.25">
      <c r="C678">
        <v>1341</v>
      </c>
      <c r="D678">
        <v>2.7376</v>
      </c>
    </row>
    <row r="679" spans="3:4" x14ac:dyDescent="0.25">
      <c r="C679">
        <v>1342</v>
      </c>
      <c r="D679">
        <v>2.7795200000000002</v>
      </c>
    </row>
    <row r="680" spans="3:4" x14ac:dyDescent="0.25">
      <c r="C680">
        <v>1343</v>
      </c>
      <c r="D680">
        <v>2.82918</v>
      </c>
    </row>
    <row r="681" spans="3:4" x14ac:dyDescent="0.25">
      <c r="C681">
        <v>1344</v>
      </c>
      <c r="D681">
        <v>2.8891399999999998</v>
      </c>
    </row>
    <row r="682" spans="3:4" x14ac:dyDescent="0.25">
      <c r="C682">
        <v>1345</v>
      </c>
      <c r="D682">
        <v>2.9597899999999999</v>
      </c>
    </row>
    <row r="683" spans="3:4" x14ac:dyDescent="0.25">
      <c r="C683">
        <v>1346</v>
      </c>
      <c r="D683">
        <v>3.0327000000000002</v>
      </c>
    </row>
    <row r="684" spans="3:4" x14ac:dyDescent="0.25">
      <c r="C684">
        <v>1347</v>
      </c>
      <c r="D684">
        <v>3.09728</v>
      </c>
    </row>
    <row r="685" spans="3:4" x14ac:dyDescent="0.25">
      <c r="C685">
        <v>1348</v>
      </c>
      <c r="D685">
        <v>3.14568</v>
      </c>
    </row>
    <row r="686" spans="3:4" x14ac:dyDescent="0.25">
      <c r="C686">
        <v>1349</v>
      </c>
      <c r="D686">
        <v>3.1810999999999998</v>
      </c>
    </row>
    <row r="687" spans="3:4" x14ac:dyDescent="0.25">
      <c r="C687">
        <v>1350</v>
      </c>
      <c r="D687">
        <v>3.20953</v>
      </c>
    </row>
    <row r="688" spans="3:4" x14ac:dyDescent="0.25">
      <c r="C688">
        <v>1351</v>
      </c>
      <c r="D688">
        <v>3.2369300000000001</v>
      </c>
    </row>
    <row r="689" spans="3:4" x14ac:dyDescent="0.25">
      <c r="C689">
        <v>1352</v>
      </c>
      <c r="D689">
        <v>3.2683200000000001</v>
      </c>
    </row>
    <row r="690" spans="3:4" x14ac:dyDescent="0.25">
      <c r="C690">
        <v>1353</v>
      </c>
      <c r="D690">
        <v>3.3048700000000002</v>
      </c>
    </row>
    <row r="691" spans="3:4" x14ac:dyDescent="0.25">
      <c r="C691">
        <v>1354</v>
      </c>
      <c r="D691">
        <v>3.3467899999999999</v>
      </c>
    </row>
    <row r="692" spans="3:4" x14ac:dyDescent="0.25">
      <c r="C692">
        <v>1355</v>
      </c>
      <c r="D692">
        <v>3.3943099999999999</v>
      </c>
    </row>
    <row r="693" spans="3:4" x14ac:dyDescent="0.25">
      <c r="C693">
        <v>1356</v>
      </c>
      <c r="D693">
        <v>3.44693</v>
      </c>
    </row>
    <row r="694" spans="3:4" x14ac:dyDescent="0.25">
      <c r="C694">
        <v>1357</v>
      </c>
      <c r="D694">
        <v>3.5013000000000001</v>
      </c>
    </row>
    <row r="695" spans="3:4" x14ac:dyDescent="0.25">
      <c r="C695">
        <v>1358</v>
      </c>
      <c r="D695">
        <v>3.5533800000000002</v>
      </c>
    </row>
    <row r="696" spans="3:4" x14ac:dyDescent="0.25">
      <c r="C696">
        <v>1359</v>
      </c>
      <c r="D696">
        <v>3.60019</v>
      </c>
    </row>
    <row r="697" spans="3:4" x14ac:dyDescent="0.25">
      <c r="C697">
        <v>1360</v>
      </c>
      <c r="D697">
        <v>3.6431399999999998</v>
      </c>
    </row>
    <row r="698" spans="3:4" x14ac:dyDescent="0.25">
      <c r="C698">
        <v>1361</v>
      </c>
      <c r="D698">
        <v>3.6847300000000001</v>
      </c>
    </row>
    <row r="699" spans="3:4" x14ac:dyDescent="0.25">
      <c r="C699">
        <v>1362</v>
      </c>
      <c r="D699">
        <v>3.7274699999999998</v>
      </c>
    </row>
    <row r="700" spans="3:4" x14ac:dyDescent="0.25">
      <c r="C700">
        <v>1363</v>
      </c>
      <c r="D700">
        <v>3.77379</v>
      </c>
    </row>
    <row r="701" spans="3:4" x14ac:dyDescent="0.25">
      <c r="C701">
        <v>1364</v>
      </c>
      <c r="D701">
        <v>3.8258700000000001</v>
      </c>
    </row>
    <row r="702" spans="3:4" x14ac:dyDescent="0.25">
      <c r="C702">
        <v>1365</v>
      </c>
      <c r="D702">
        <v>3.8858100000000002</v>
      </c>
    </row>
    <row r="703" spans="3:4" x14ac:dyDescent="0.25">
      <c r="C703">
        <v>1366</v>
      </c>
      <c r="D703">
        <v>3.95574</v>
      </c>
    </row>
    <row r="704" spans="3:4" x14ac:dyDescent="0.25">
      <c r="C704">
        <v>1367</v>
      </c>
      <c r="D704">
        <v>4.0368700000000004</v>
      </c>
    </row>
    <row r="705" spans="3:4" x14ac:dyDescent="0.25">
      <c r="C705">
        <v>1368</v>
      </c>
      <c r="D705">
        <v>4.1268500000000001</v>
      </c>
    </row>
    <row r="706" spans="3:4" x14ac:dyDescent="0.25">
      <c r="C706">
        <v>1369</v>
      </c>
      <c r="D706">
        <v>4.2224500000000003</v>
      </c>
    </row>
    <row r="707" spans="3:4" x14ac:dyDescent="0.25">
      <c r="C707">
        <v>1370</v>
      </c>
      <c r="D707">
        <v>4.32111</v>
      </c>
    </row>
    <row r="708" spans="3:4" x14ac:dyDescent="0.25">
      <c r="C708">
        <v>1371</v>
      </c>
      <c r="D708">
        <v>4.4230400000000003</v>
      </c>
    </row>
    <row r="709" spans="3:4" x14ac:dyDescent="0.25">
      <c r="C709">
        <v>1372</v>
      </c>
      <c r="D709">
        <v>4.5291399999999999</v>
      </c>
    </row>
    <row r="710" spans="3:4" x14ac:dyDescent="0.25">
      <c r="C710">
        <v>1373</v>
      </c>
      <c r="D710">
        <v>4.6403100000000004</v>
      </c>
    </row>
    <row r="711" spans="3:4" x14ac:dyDescent="0.25">
      <c r="C711">
        <v>1374</v>
      </c>
      <c r="D711">
        <v>4.7579200000000004</v>
      </c>
    </row>
    <row r="712" spans="3:4" x14ac:dyDescent="0.25">
      <c r="C712">
        <v>1375</v>
      </c>
      <c r="D712">
        <v>4.8852000000000002</v>
      </c>
    </row>
    <row r="713" spans="3:4" x14ac:dyDescent="0.25">
      <c r="C713">
        <v>1376</v>
      </c>
      <c r="D713">
        <v>5.02583</v>
      </c>
    </row>
    <row r="714" spans="3:4" x14ac:dyDescent="0.25">
      <c r="C714">
        <v>1377</v>
      </c>
      <c r="D714">
        <v>5.1835100000000001</v>
      </c>
    </row>
    <row r="715" spans="3:4" x14ac:dyDescent="0.25">
      <c r="C715">
        <v>1378</v>
      </c>
      <c r="D715">
        <v>5.36083</v>
      </c>
    </row>
    <row r="716" spans="3:4" x14ac:dyDescent="0.25">
      <c r="C716">
        <v>1379</v>
      </c>
      <c r="D716">
        <v>5.5559099999999999</v>
      </c>
    </row>
    <row r="717" spans="3:4" x14ac:dyDescent="0.25">
      <c r="C717">
        <v>1380</v>
      </c>
      <c r="D717">
        <v>5.7657800000000003</v>
      </c>
    </row>
    <row r="718" spans="3:4" x14ac:dyDescent="0.25">
      <c r="C718">
        <v>1381</v>
      </c>
      <c r="D718">
        <v>5.9874499999999999</v>
      </c>
    </row>
    <row r="719" spans="3:4" x14ac:dyDescent="0.25">
      <c r="C719">
        <v>1382</v>
      </c>
      <c r="D719">
        <v>6.2222</v>
      </c>
    </row>
    <row r="720" spans="3:4" x14ac:dyDescent="0.25">
      <c r="C720">
        <v>1383</v>
      </c>
      <c r="D720">
        <v>6.4882400000000002</v>
      </c>
    </row>
    <row r="721" spans="3:4" x14ac:dyDescent="0.25">
      <c r="C721">
        <v>1384</v>
      </c>
      <c r="D721">
        <v>6.8080600000000002</v>
      </c>
    </row>
    <row r="722" spans="3:4" x14ac:dyDescent="0.25">
      <c r="C722">
        <v>1385</v>
      </c>
      <c r="D722">
        <v>7.20411</v>
      </c>
    </row>
    <row r="723" spans="3:4" x14ac:dyDescent="0.25">
      <c r="C723">
        <v>1386</v>
      </c>
      <c r="D723">
        <v>7.6880499999999996</v>
      </c>
    </row>
    <row r="724" spans="3:4" x14ac:dyDescent="0.25">
      <c r="C724">
        <v>1387</v>
      </c>
      <c r="D724">
        <v>8.22818</v>
      </c>
    </row>
    <row r="725" spans="3:4" x14ac:dyDescent="0.25">
      <c r="C725">
        <v>1388</v>
      </c>
      <c r="D725">
        <v>8.7819699999999994</v>
      </c>
    </row>
    <row r="726" spans="3:4" x14ac:dyDescent="0.25">
      <c r="C726">
        <v>1389</v>
      </c>
      <c r="D726">
        <v>9.3183199999999999</v>
      </c>
    </row>
    <row r="727" spans="3:4" x14ac:dyDescent="0.25">
      <c r="C727">
        <v>1390</v>
      </c>
      <c r="D727">
        <v>9.8517499999999991</v>
      </c>
    </row>
    <row r="728" spans="3:4" x14ac:dyDescent="0.25">
      <c r="C728">
        <v>1391</v>
      </c>
      <c r="D728">
        <v>10.408200000000001</v>
      </c>
    </row>
    <row r="729" spans="3:4" x14ac:dyDescent="0.25">
      <c r="C729">
        <v>1392</v>
      </c>
      <c r="D729">
        <v>11.013629999999999</v>
      </c>
    </row>
    <row r="730" spans="3:4" x14ac:dyDescent="0.25">
      <c r="C730">
        <v>1393</v>
      </c>
      <c r="D730">
        <v>11.68629</v>
      </c>
    </row>
    <row r="731" spans="3:4" x14ac:dyDescent="0.25">
      <c r="C731">
        <v>1394</v>
      </c>
      <c r="D731">
        <v>12.41375</v>
      </c>
    </row>
    <row r="732" spans="3:4" x14ac:dyDescent="0.25">
      <c r="C732">
        <v>1395</v>
      </c>
      <c r="D732">
        <v>13.1759</v>
      </c>
    </row>
    <row r="733" spans="3:4" x14ac:dyDescent="0.25">
      <c r="C733">
        <v>1396</v>
      </c>
      <c r="D733">
        <v>13.952629999999999</v>
      </c>
    </row>
    <row r="734" spans="3:4" x14ac:dyDescent="0.25">
      <c r="C734">
        <v>1397</v>
      </c>
      <c r="D734">
        <v>14.72635</v>
      </c>
    </row>
    <row r="735" spans="3:4" x14ac:dyDescent="0.25">
      <c r="C735">
        <v>1398</v>
      </c>
      <c r="D735">
        <v>15.489560000000001</v>
      </c>
    </row>
    <row r="736" spans="3:4" x14ac:dyDescent="0.25">
      <c r="C736">
        <v>1399</v>
      </c>
      <c r="D736">
        <v>16.237300000000001</v>
      </c>
    </row>
    <row r="737" spans="3:4" x14ac:dyDescent="0.25">
      <c r="C737">
        <v>1400</v>
      </c>
      <c r="D737">
        <v>16.964600000000001</v>
      </c>
    </row>
    <row r="738" spans="3:4" x14ac:dyDescent="0.25">
      <c r="C738">
        <v>1401</v>
      </c>
      <c r="D738">
        <v>17.668369999999999</v>
      </c>
    </row>
    <row r="739" spans="3:4" x14ac:dyDescent="0.25">
      <c r="C739">
        <v>1402</v>
      </c>
      <c r="D739">
        <v>18.353100000000001</v>
      </c>
    </row>
    <row r="740" spans="3:4" x14ac:dyDescent="0.25">
      <c r="C740">
        <v>1403</v>
      </c>
      <c r="D740">
        <v>19.02515</v>
      </c>
    </row>
    <row r="741" spans="3:4" x14ac:dyDescent="0.25">
      <c r="C741">
        <v>1404</v>
      </c>
      <c r="D741">
        <v>19.69089</v>
      </c>
    </row>
    <row r="742" spans="3:4" x14ac:dyDescent="0.25">
      <c r="C742">
        <v>1405</v>
      </c>
      <c r="D742">
        <v>20.355049999999999</v>
      </c>
    </row>
    <row r="743" spans="3:4" x14ac:dyDescent="0.25">
      <c r="C743">
        <v>1406</v>
      </c>
      <c r="D743">
        <v>21.015730000000001</v>
      </c>
    </row>
    <row r="744" spans="3:4" x14ac:dyDescent="0.25">
      <c r="C744">
        <v>1407</v>
      </c>
      <c r="D744">
        <v>21.66938</v>
      </c>
    </row>
    <row r="745" spans="3:4" x14ac:dyDescent="0.25">
      <c r="C745">
        <v>1408</v>
      </c>
      <c r="D745">
        <v>22.312449999999998</v>
      </c>
    </row>
    <row r="746" spans="3:4" x14ac:dyDescent="0.25">
      <c r="C746">
        <v>1409</v>
      </c>
      <c r="D746">
        <v>22.940519999999999</v>
      </c>
    </row>
    <row r="747" spans="3:4" x14ac:dyDescent="0.25">
      <c r="C747">
        <v>1410</v>
      </c>
      <c r="D747">
        <v>23.54569</v>
      </c>
    </row>
    <row r="748" spans="3:4" x14ac:dyDescent="0.25">
      <c r="C748">
        <v>1411</v>
      </c>
      <c r="D748">
        <v>24.119160000000001</v>
      </c>
    </row>
    <row r="749" spans="3:4" x14ac:dyDescent="0.25">
      <c r="C749">
        <v>1412</v>
      </c>
      <c r="D749">
        <v>24.652159999999999</v>
      </c>
    </row>
    <row r="750" spans="3:4" x14ac:dyDescent="0.25">
      <c r="C750">
        <v>1413</v>
      </c>
      <c r="D750">
        <v>25.138280000000002</v>
      </c>
    </row>
    <row r="751" spans="3:4" x14ac:dyDescent="0.25">
      <c r="C751">
        <v>1414</v>
      </c>
      <c r="D751">
        <v>25.580780000000001</v>
      </c>
    </row>
    <row r="752" spans="3:4" x14ac:dyDescent="0.25">
      <c r="C752">
        <v>1415</v>
      </c>
      <c r="D752">
        <v>25.985289999999999</v>
      </c>
    </row>
    <row r="753" spans="3:4" x14ac:dyDescent="0.25">
      <c r="C753">
        <v>1416</v>
      </c>
      <c r="D753">
        <v>26.357430000000001</v>
      </c>
    </row>
    <row r="754" spans="3:4" x14ac:dyDescent="0.25">
      <c r="C754">
        <v>1417</v>
      </c>
      <c r="D754">
        <v>26.703849999999999</v>
      </c>
    </row>
    <row r="755" spans="3:4" x14ac:dyDescent="0.25">
      <c r="C755">
        <v>1418</v>
      </c>
      <c r="D755">
        <v>27.03518</v>
      </c>
    </row>
    <row r="756" spans="3:4" x14ac:dyDescent="0.25">
      <c r="C756">
        <v>1419</v>
      </c>
      <c r="D756">
        <v>27.363050000000001</v>
      </c>
    </row>
    <row r="757" spans="3:4" x14ac:dyDescent="0.25">
      <c r="C757">
        <v>1420</v>
      </c>
      <c r="D757">
        <v>27.699110000000001</v>
      </c>
    </row>
    <row r="758" spans="3:4" x14ac:dyDescent="0.25">
      <c r="C758">
        <v>1421</v>
      </c>
      <c r="D758">
        <v>28.051290000000002</v>
      </c>
    </row>
    <row r="759" spans="3:4" x14ac:dyDescent="0.25">
      <c r="C759">
        <v>1422</v>
      </c>
      <c r="D759">
        <v>28.412759999999999</v>
      </c>
    </row>
    <row r="760" spans="3:4" x14ac:dyDescent="0.25">
      <c r="C760">
        <v>1423</v>
      </c>
      <c r="D760">
        <v>28.773009999999999</v>
      </c>
    </row>
    <row r="761" spans="3:4" x14ac:dyDescent="0.25">
      <c r="C761">
        <v>1424</v>
      </c>
      <c r="D761">
        <v>29.121500000000001</v>
      </c>
    </row>
    <row r="762" spans="3:4" x14ac:dyDescent="0.25">
      <c r="C762">
        <v>1425</v>
      </c>
      <c r="D762">
        <v>29.44905</v>
      </c>
    </row>
    <row r="763" spans="3:4" x14ac:dyDescent="0.25">
      <c r="C763">
        <v>1426</v>
      </c>
      <c r="D763">
        <v>29.751709999999999</v>
      </c>
    </row>
    <row r="764" spans="3:4" x14ac:dyDescent="0.25">
      <c r="C764">
        <v>1427</v>
      </c>
      <c r="D764">
        <v>30.026879999999998</v>
      </c>
    </row>
    <row r="765" spans="3:4" x14ac:dyDescent="0.25">
      <c r="C765">
        <v>1428</v>
      </c>
      <c r="D765">
        <v>30.271930000000001</v>
      </c>
    </row>
    <row r="766" spans="3:4" x14ac:dyDescent="0.25">
      <c r="C766">
        <v>1429</v>
      </c>
      <c r="D766">
        <v>30.48685</v>
      </c>
    </row>
    <row r="767" spans="3:4" x14ac:dyDescent="0.25">
      <c r="C767">
        <v>1430</v>
      </c>
      <c r="D767">
        <v>30.681999999999999</v>
      </c>
    </row>
    <row r="768" spans="3:4" x14ac:dyDescent="0.25">
      <c r="C768">
        <v>1431</v>
      </c>
      <c r="D768">
        <v>30.870370000000001</v>
      </c>
    </row>
    <row r="769" spans="3:4" x14ac:dyDescent="0.25">
      <c r="C769">
        <v>1432</v>
      </c>
      <c r="D769">
        <v>31.064910000000001</v>
      </c>
    </row>
    <row r="770" spans="3:4" x14ac:dyDescent="0.25">
      <c r="C770">
        <v>1433</v>
      </c>
      <c r="D770">
        <v>31.273969999999998</v>
      </c>
    </row>
    <row r="771" spans="3:4" x14ac:dyDescent="0.25">
      <c r="C771">
        <v>1434</v>
      </c>
      <c r="D771">
        <v>31.487410000000001</v>
      </c>
    </row>
    <row r="772" spans="3:4" x14ac:dyDescent="0.25">
      <c r="C772">
        <v>1435</v>
      </c>
      <c r="D772">
        <v>31.690439999999999</v>
      </c>
    </row>
    <row r="773" spans="3:4" x14ac:dyDescent="0.25">
      <c r="C773">
        <v>1436</v>
      </c>
      <c r="D773">
        <v>31.868300000000001</v>
      </c>
    </row>
    <row r="774" spans="3:4" x14ac:dyDescent="0.25">
      <c r="C774">
        <v>1437</v>
      </c>
      <c r="D774">
        <v>32.0062</v>
      </c>
    </row>
    <row r="775" spans="3:4" x14ac:dyDescent="0.25">
      <c r="C775">
        <v>1438</v>
      </c>
      <c r="D775">
        <v>32.09563</v>
      </c>
    </row>
    <row r="776" spans="3:4" x14ac:dyDescent="0.25">
      <c r="C776">
        <v>1439</v>
      </c>
      <c r="D776">
        <v>32.153089999999999</v>
      </c>
    </row>
    <row r="777" spans="3:4" x14ac:dyDescent="0.25">
      <c r="C777">
        <v>1440</v>
      </c>
      <c r="D777">
        <v>32.201320000000003</v>
      </c>
    </row>
    <row r="778" spans="3:4" x14ac:dyDescent="0.25">
      <c r="C778">
        <v>1441</v>
      </c>
      <c r="D778">
        <v>32.258490000000002</v>
      </c>
    </row>
    <row r="779" spans="3:4" x14ac:dyDescent="0.25">
      <c r="C779">
        <v>1442</v>
      </c>
      <c r="D779">
        <v>32.324300000000001</v>
      </c>
    </row>
    <row r="780" spans="3:4" x14ac:dyDescent="0.25">
      <c r="C780">
        <v>1443</v>
      </c>
      <c r="D780">
        <v>32.393859999999997</v>
      </c>
    </row>
    <row r="781" spans="3:4" x14ac:dyDescent="0.25">
      <c r="C781">
        <v>1444</v>
      </c>
      <c r="D781">
        <v>32.462299999999999</v>
      </c>
    </row>
    <row r="782" spans="3:4" x14ac:dyDescent="0.25">
      <c r="C782">
        <v>1445</v>
      </c>
      <c r="D782">
        <v>32.524720000000002</v>
      </c>
    </row>
    <row r="783" spans="3:4" x14ac:dyDescent="0.25">
      <c r="C783">
        <v>1446</v>
      </c>
      <c r="D783">
        <v>32.577460000000002</v>
      </c>
    </row>
    <row r="784" spans="3:4" x14ac:dyDescent="0.25">
      <c r="C784">
        <v>1447</v>
      </c>
      <c r="D784">
        <v>32.621789999999997</v>
      </c>
    </row>
    <row r="785" spans="3:4" x14ac:dyDescent="0.25">
      <c r="C785">
        <v>1448</v>
      </c>
      <c r="D785">
        <v>32.660170000000001</v>
      </c>
    </row>
    <row r="786" spans="3:4" x14ac:dyDescent="0.25">
      <c r="C786">
        <v>1449</v>
      </c>
      <c r="D786">
        <v>32.69511</v>
      </c>
    </row>
    <row r="787" spans="3:4" x14ac:dyDescent="0.25">
      <c r="C787">
        <v>1450</v>
      </c>
      <c r="D787">
        <v>32.727960000000003</v>
      </c>
    </row>
    <row r="788" spans="3:4" x14ac:dyDescent="0.25">
      <c r="C788">
        <v>1451</v>
      </c>
      <c r="D788">
        <v>32.755580000000002</v>
      </c>
    </row>
    <row r="789" spans="3:4" x14ac:dyDescent="0.25">
      <c r="C789">
        <v>1452</v>
      </c>
      <c r="D789">
        <v>32.773699999999998</v>
      </c>
    </row>
    <row r="790" spans="3:4" x14ac:dyDescent="0.25">
      <c r="C790">
        <v>1453</v>
      </c>
      <c r="D790">
        <v>32.778080000000003</v>
      </c>
    </row>
    <row r="791" spans="3:4" x14ac:dyDescent="0.25">
      <c r="C791">
        <v>1454</v>
      </c>
      <c r="D791">
        <v>32.76623</v>
      </c>
    </row>
    <row r="792" spans="3:4" x14ac:dyDescent="0.25">
      <c r="C792">
        <v>1455</v>
      </c>
      <c r="D792">
        <v>32.742919999999998</v>
      </c>
    </row>
    <row r="793" spans="3:4" x14ac:dyDescent="0.25">
      <c r="C793">
        <v>1456</v>
      </c>
      <c r="D793">
        <v>32.714680000000001</v>
      </c>
    </row>
    <row r="794" spans="3:4" x14ac:dyDescent="0.25">
      <c r="C794">
        <v>1457</v>
      </c>
      <c r="D794">
        <v>32.688090000000003</v>
      </c>
    </row>
    <row r="795" spans="3:4" x14ac:dyDescent="0.25">
      <c r="C795">
        <v>1458</v>
      </c>
      <c r="D795">
        <v>32.666440000000001</v>
      </c>
    </row>
    <row r="796" spans="3:4" x14ac:dyDescent="0.25">
      <c r="C796">
        <v>1459</v>
      </c>
      <c r="D796">
        <v>32.64011</v>
      </c>
    </row>
    <row r="797" spans="3:4" x14ac:dyDescent="0.25">
      <c r="C797">
        <v>1460</v>
      </c>
      <c r="D797">
        <v>32.596240000000002</v>
      </c>
    </row>
    <row r="798" spans="3:4" x14ac:dyDescent="0.25">
      <c r="C798">
        <v>1461</v>
      </c>
      <c r="D798">
        <v>32.521949999999997</v>
      </c>
    </row>
    <row r="799" spans="3:4" x14ac:dyDescent="0.25">
      <c r="C799">
        <v>1462</v>
      </c>
      <c r="D799">
        <v>32.404389999999999</v>
      </c>
    </row>
    <row r="800" spans="3:4" x14ac:dyDescent="0.25">
      <c r="C800">
        <v>1463</v>
      </c>
      <c r="D800">
        <v>32.235370000000003</v>
      </c>
    </row>
    <row r="801" spans="3:4" x14ac:dyDescent="0.25">
      <c r="C801">
        <v>1464</v>
      </c>
      <c r="D801">
        <v>32.02552</v>
      </c>
    </row>
    <row r="802" spans="3:4" x14ac:dyDescent="0.25">
      <c r="C802">
        <v>1465</v>
      </c>
      <c r="D802">
        <v>31.790130000000001</v>
      </c>
    </row>
    <row r="803" spans="3:4" x14ac:dyDescent="0.25">
      <c r="C803">
        <v>1466</v>
      </c>
      <c r="D803">
        <v>31.544499999999999</v>
      </c>
    </row>
    <row r="804" spans="3:4" x14ac:dyDescent="0.25">
      <c r="C804">
        <v>1467</v>
      </c>
      <c r="D804">
        <v>31.30142</v>
      </c>
    </row>
    <row r="805" spans="3:4" x14ac:dyDescent="0.25">
      <c r="C805">
        <v>1468</v>
      </c>
      <c r="D805">
        <v>31.06352</v>
      </c>
    </row>
    <row r="806" spans="3:4" x14ac:dyDescent="0.25">
      <c r="C806">
        <v>1469</v>
      </c>
      <c r="D806">
        <v>30.830939999999998</v>
      </c>
    </row>
    <row r="807" spans="3:4" x14ac:dyDescent="0.25">
      <c r="C807">
        <v>1470</v>
      </c>
      <c r="D807">
        <v>30.603809999999999</v>
      </c>
    </row>
    <row r="808" spans="3:4" x14ac:dyDescent="0.25">
      <c r="C808">
        <v>1471</v>
      </c>
      <c r="D808">
        <v>30.380939999999999</v>
      </c>
    </row>
    <row r="809" spans="3:4" x14ac:dyDescent="0.25">
      <c r="C809">
        <v>1472</v>
      </c>
      <c r="D809">
        <v>30.15588</v>
      </c>
    </row>
    <row r="810" spans="3:4" x14ac:dyDescent="0.25">
      <c r="C810">
        <v>1473</v>
      </c>
      <c r="D810">
        <v>29.9209</v>
      </c>
    </row>
    <row r="811" spans="3:4" x14ac:dyDescent="0.25">
      <c r="C811">
        <v>1474</v>
      </c>
      <c r="D811">
        <v>29.668230000000001</v>
      </c>
    </row>
    <row r="812" spans="3:4" x14ac:dyDescent="0.25">
      <c r="C812">
        <v>1475</v>
      </c>
      <c r="D812">
        <v>29.392849999999999</v>
      </c>
    </row>
    <row r="813" spans="3:4" x14ac:dyDescent="0.25">
      <c r="C813">
        <v>1476</v>
      </c>
      <c r="D813">
        <v>29.100619999999999</v>
      </c>
    </row>
    <row r="814" spans="3:4" x14ac:dyDescent="0.25">
      <c r="C814">
        <v>1477</v>
      </c>
      <c r="D814">
        <v>28.800090000000001</v>
      </c>
    </row>
    <row r="815" spans="3:4" x14ac:dyDescent="0.25">
      <c r="C815">
        <v>1478</v>
      </c>
      <c r="D815">
        <v>28.499860000000002</v>
      </c>
    </row>
    <row r="816" spans="3:4" x14ac:dyDescent="0.25">
      <c r="C816">
        <v>1479</v>
      </c>
      <c r="D816">
        <v>28.208480000000002</v>
      </c>
    </row>
    <row r="817" spans="3:4" x14ac:dyDescent="0.25">
      <c r="C817">
        <v>1480</v>
      </c>
      <c r="D817">
        <v>27.932490000000001</v>
      </c>
    </row>
    <row r="818" spans="3:4" x14ac:dyDescent="0.25">
      <c r="C818">
        <v>1481</v>
      </c>
      <c r="D818">
        <v>27.670179999999998</v>
      </c>
    </row>
    <row r="819" spans="3:4" x14ac:dyDescent="0.25">
      <c r="C819">
        <v>1482</v>
      </c>
      <c r="D819">
        <v>27.417809999999999</v>
      </c>
    </row>
    <row r="820" spans="3:4" x14ac:dyDescent="0.25">
      <c r="C820">
        <v>1483</v>
      </c>
      <c r="D820">
        <v>27.17164</v>
      </c>
    </row>
    <row r="821" spans="3:4" x14ac:dyDescent="0.25">
      <c r="C821">
        <v>1484</v>
      </c>
      <c r="D821">
        <v>26.92794</v>
      </c>
    </row>
    <row r="822" spans="3:4" x14ac:dyDescent="0.25">
      <c r="C822">
        <v>1485</v>
      </c>
      <c r="D822">
        <v>26.680669999999999</v>
      </c>
    </row>
    <row r="823" spans="3:4" x14ac:dyDescent="0.25">
      <c r="C823">
        <v>1486</v>
      </c>
      <c r="D823">
        <v>26.41478</v>
      </c>
    </row>
    <row r="824" spans="3:4" x14ac:dyDescent="0.25">
      <c r="C824">
        <v>1487</v>
      </c>
      <c r="D824">
        <v>26.1129</v>
      </c>
    </row>
    <row r="825" spans="3:4" x14ac:dyDescent="0.25">
      <c r="C825">
        <v>1488</v>
      </c>
      <c r="D825">
        <v>25.757680000000001</v>
      </c>
    </row>
    <row r="826" spans="3:4" x14ac:dyDescent="0.25">
      <c r="C826">
        <v>1489</v>
      </c>
      <c r="D826">
        <v>25.341650000000001</v>
      </c>
    </row>
    <row r="827" spans="3:4" x14ac:dyDescent="0.25">
      <c r="C827">
        <v>1490</v>
      </c>
      <c r="D827">
        <v>24.896830000000001</v>
      </c>
    </row>
    <row r="828" spans="3:4" x14ac:dyDescent="0.25">
      <c r="C828">
        <v>1491</v>
      </c>
      <c r="D828">
        <v>24.4651</v>
      </c>
    </row>
    <row r="829" spans="3:4" x14ac:dyDescent="0.25">
      <c r="C829">
        <v>1492</v>
      </c>
      <c r="D829">
        <v>24.088349999999998</v>
      </c>
    </row>
    <row r="830" spans="3:4" x14ac:dyDescent="0.25">
      <c r="C830">
        <v>1493</v>
      </c>
      <c r="D830">
        <v>23.795829999999999</v>
      </c>
    </row>
    <row r="831" spans="3:4" x14ac:dyDescent="0.25">
      <c r="C831">
        <v>1494</v>
      </c>
      <c r="D831">
        <v>23.566289999999999</v>
      </c>
    </row>
    <row r="832" spans="3:4" x14ac:dyDescent="0.25">
      <c r="C832">
        <v>1495</v>
      </c>
      <c r="D832">
        <v>23.365839999999999</v>
      </c>
    </row>
    <row r="833" spans="3:4" x14ac:dyDescent="0.25">
      <c r="C833">
        <v>1496</v>
      </c>
      <c r="D833">
        <v>23.16058</v>
      </c>
    </row>
    <row r="834" spans="3:4" x14ac:dyDescent="0.25">
      <c r="C834">
        <v>1497</v>
      </c>
      <c r="D834">
        <v>22.916630000000001</v>
      </c>
    </row>
    <row r="835" spans="3:4" x14ac:dyDescent="0.25">
      <c r="C835">
        <v>1498</v>
      </c>
      <c r="D835">
        <v>22.6114</v>
      </c>
    </row>
    <row r="836" spans="3:4" x14ac:dyDescent="0.25">
      <c r="C836">
        <v>1499</v>
      </c>
      <c r="D836">
        <v>22.26754</v>
      </c>
    </row>
    <row r="837" spans="3:4" x14ac:dyDescent="0.25">
      <c r="C837">
        <v>1500</v>
      </c>
      <c r="D837">
        <v>21.91901</v>
      </c>
    </row>
    <row r="838" spans="3:4" x14ac:dyDescent="0.25">
      <c r="C838">
        <v>1501</v>
      </c>
      <c r="D838">
        <v>21.59976</v>
      </c>
    </row>
    <row r="839" spans="3:4" x14ac:dyDescent="0.25">
      <c r="C839">
        <v>1502</v>
      </c>
      <c r="D839">
        <v>21.334240000000001</v>
      </c>
    </row>
    <row r="840" spans="3:4" x14ac:dyDescent="0.25">
      <c r="C840">
        <v>1503</v>
      </c>
      <c r="D840">
        <v>21.108889999999999</v>
      </c>
    </row>
    <row r="841" spans="3:4" x14ac:dyDescent="0.25">
      <c r="C841">
        <v>1504</v>
      </c>
      <c r="D841">
        <v>20.900659999999998</v>
      </c>
    </row>
    <row r="842" spans="3:4" x14ac:dyDescent="0.25">
      <c r="C842">
        <v>1505</v>
      </c>
      <c r="D842">
        <v>20.68648</v>
      </c>
    </row>
    <row r="843" spans="3:4" x14ac:dyDescent="0.25">
      <c r="C843">
        <v>1506</v>
      </c>
      <c r="D843">
        <v>20.443300000000001</v>
      </c>
    </row>
    <row r="844" spans="3:4" x14ac:dyDescent="0.25">
      <c r="C844">
        <v>1507</v>
      </c>
      <c r="D844">
        <v>20.155940000000001</v>
      </c>
    </row>
    <row r="845" spans="3:4" x14ac:dyDescent="0.25">
      <c r="C845">
        <v>1508</v>
      </c>
      <c r="D845">
        <v>19.840769999999999</v>
      </c>
    </row>
    <row r="846" spans="3:4" x14ac:dyDescent="0.25">
      <c r="C846">
        <v>1509</v>
      </c>
      <c r="D846">
        <v>19.52205</v>
      </c>
    </row>
    <row r="847" spans="3:4" x14ac:dyDescent="0.25">
      <c r="C847">
        <v>1510</v>
      </c>
      <c r="D847">
        <v>19.224049999999998</v>
      </c>
    </row>
    <row r="848" spans="3:4" x14ac:dyDescent="0.25">
      <c r="C848">
        <v>1511</v>
      </c>
      <c r="D848">
        <v>18.96452</v>
      </c>
    </row>
    <row r="849" spans="3:4" x14ac:dyDescent="0.25">
      <c r="C849">
        <v>1512</v>
      </c>
      <c r="D849">
        <v>18.735279999999999</v>
      </c>
    </row>
    <row r="850" spans="3:4" x14ac:dyDescent="0.25">
      <c r="C850">
        <v>1513</v>
      </c>
      <c r="D850">
        <v>18.521619999999999</v>
      </c>
    </row>
    <row r="851" spans="3:4" x14ac:dyDescent="0.25">
      <c r="C851">
        <v>1514</v>
      </c>
      <c r="D851">
        <v>18.308859999999999</v>
      </c>
    </row>
    <row r="852" spans="3:4" x14ac:dyDescent="0.25">
      <c r="C852">
        <v>1515</v>
      </c>
      <c r="D852">
        <v>18.0823</v>
      </c>
    </row>
    <row r="853" spans="3:4" x14ac:dyDescent="0.25">
      <c r="C853">
        <v>1516</v>
      </c>
      <c r="D853">
        <v>17.831910000000001</v>
      </c>
    </row>
    <row r="854" spans="3:4" x14ac:dyDescent="0.25">
      <c r="C854">
        <v>1517</v>
      </c>
      <c r="D854">
        <v>17.56625</v>
      </c>
    </row>
    <row r="855" spans="3:4" x14ac:dyDescent="0.25">
      <c r="C855">
        <v>1518</v>
      </c>
      <c r="D855">
        <v>17.29852</v>
      </c>
    </row>
    <row r="856" spans="3:4" x14ac:dyDescent="0.25">
      <c r="C856">
        <v>1519</v>
      </c>
      <c r="D856">
        <v>17.04195</v>
      </c>
    </row>
    <row r="857" spans="3:4" x14ac:dyDescent="0.25">
      <c r="C857">
        <v>1520</v>
      </c>
      <c r="D857">
        <v>16.807259999999999</v>
      </c>
    </row>
    <row r="858" spans="3:4" x14ac:dyDescent="0.25">
      <c r="C858">
        <v>1521</v>
      </c>
      <c r="D858">
        <v>16.595289999999999</v>
      </c>
    </row>
    <row r="859" spans="3:4" x14ac:dyDescent="0.25">
      <c r="C859">
        <v>1522</v>
      </c>
      <c r="D859">
        <v>16.40436</v>
      </c>
    </row>
    <row r="860" spans="3:4" x14ac:dyDescent="0.25">
      <c r="C860">
        <v>1523</v>
      </c>
      <c r="D860">
        <v>16.23282</v>
      </c>
    </row>
    <row r="861" spans="3:4" x14ac:dyDescent="0.25">
      <c r="C861">
        <v>1524</v>
      </c>
      <c r="D861">
        <v>16.07902</v>
      </c>
    </row>
    <row r="862" spans="3:4" x14ac:dyDescent="0.25">
      <c r="C862">
        <v>1525</v>
      </c>
      <c r="D862">
        <v>15.940099999999999</v>
      </c>
    </row>
    <row r="863" spans="3:4" x14ac:dyDescent="0.25">
      <c r="C863">
        <v>1526</v>
      </c>
      <c r="D863">
        <v>15.808439999999999</v>
      </c>
    </row>
    <row r="864" spans="3:4" x14ac:dyDescent="0.25">
      <c r="C864">
        <v>1527</v>
      </c>
      <c r="D864">
        <v>15.675240000000001</v>
      </c>
    </row>
    <row r="865" spans="3:4" x14ac:dyDescent="0.25">
      <c r="C865">
        <v>1528</v>
      </c>
      <c r="D865">
        <v>15.53168</v>
      </c>
    </row>
    <row r="866" spans="3:4" x14ac:dyDescent="0.25">
      <c r="C866">
        <v>1529</v>
      </c>
      <c r="D866">
        <v>15.36894</v>
      </c>
    </row>
    <row r="867" spans="3:4" x14ac:dyDescent="0.25">
      <c r="C867">
        <v>1530</v>
      </c>
      <c r="D867">
        <v>15.181990000000001</v>
      </c>
    </row>
    <row r="868" spans="3:4" x14ac:dyDescent="0.25">
      <c r="C868">
        <v>1531</v>
      </c>
      <c r="D868">
        <v>14.980829999999999</v>
      </c>
    </row>
    <row r="869" spans="3:4" x14ac:dyDescent="0.25">
      <c r="C869">
        <v>1532</v>
      </c>
      <c r="D869">
        <v>14.77927</v>
      </c>
    </row>
    <row r="870" spans="3:4" x14ac:dyDescent="0.25">
      <c r="C870">
        <v>1533</v>
      </c>
      <c r="D870">
        <v>14.591089999999999</v>
      </c>
    </row>
    <row r="871" spans="3:4" x14ac:dyDescent="0.25">
      <c r="C871">
        <v>1534</v>
      </c>
      <c r="D871">
        <v>14.42587</v>
      </c>
    </row>
    <row r="872" spans="3:4" x14ac:dyDescent="0.25">
      <c r="C872">
        <v>1535</v>
      </c>
      <c r="D872">
        <v>14.276400000000001</v>
      </c>
    </row>
    <row r="873" spans="3:4" x14ac:dyDescent="0.25">
      <c r="C873">
        <v>1536</v>
      </c>
      <c r="D873">
        <v>14.131259999999999</v>
      </c>
    </row>
    <row r="874" spans="3:4" x14ac:dyDescent="0.25">
      <c r="C874">
        <v>1537</v>
      </c>
      <c r="D874">
        <v>13.97903</v>
      </c>
    </row>
    <row r="875" spans="3:4" x14ac:dyDescent="0.25">
      <c r="C875">
        <v>1538</v>
      </c>
      <c r="D875">
        <v>13.808299999999999</v>
      </c>
    </row>
    <row r="876" spans="3:4" x14ac:dyDescent="0.25">
      <c r="C876">
        <v>1539</v>
      </c>
      <c r="D876">
        <v>13.61171</v>
      </c>
    </row>
    <row r="877" spans="3:4" x14ac:dyDescent="0.25">
      <c r="C877">
        <v>1540</v>
      </c>
      <c r="D877">
        <v>13.398210000000001</v>
      </c>
    </row>
    <row r="878" spans="3:4" x14ac:dyDescent="0.25">
      <c r="C878">
        <v>1541</v>
      </c>
      <c r="D878">
        <v>13.18079</v>
      </c>
    </row>
    <row r="879" spans="3:4" x14ac:dyDescent="0.25">
      <c r="C879">
        <v>1542</v>
      </c>
      <c r="D879">
        <v>12.972479999999999</v>
      </c>
    </row>
    <row r="880" spans="3:4" x14ac:dyDescent="0.25">
      <c r="C880">
        <v>1543</v>
      </c>
      <c r="D880">
        <v>12.78626</v>
      </c>
    </row>
    <row r="881" spans="3:4" x14ac:dyDescent="0.25">
      <c r="C881">
        <v>1544</v>
      </c>
      <c r="D881">
        <v>12.63144</v>
      </c>
    </row>
    <row r="882" spans="3:4" x14ac:dyDescent="0.25">
      <c r="C882">
        <v>1545</v>
      </c>
      <c r="D882">
        <v>12.50239</v>
      </c>
    </row>
    <row r="883" spans="3:4" x14ac:dyDescent="0.25">
      <c r="C883">
        <v>1546</v>
      </c>
      <c r="D883">
        <v>12.389810000000001</v>
      </c>
    </row>
    <row r="884" spans="3:4" x14ac:dyDescent="0.25">
      <c r="C884">
        <v>1547</v>
      </c>
      <c r="D884">
        <v>12.28436</v>
      </c>
    </row>
    <row r="885" spans="3:4" x14ac:dyDescent="0.25">
      <c r="C885">
        <v>1548</v>
      </c>
      <c r="D885">
        <v>12.17672</v>
      </c>
    </row>
    <row r="886" spans="3:4" x14ac:dyDescent="0.25">
      <c r="C886">
        <v>1549</v>
      </c>
      <c r="D886">
        <v>12.05945</v>
      </c>
    </row>
    <row r="887" spans="3:4" x14ac:dyDescent="0.25">
      <c r="C887">
        <v>1550</v>
      </c>
      <c r="D887">
        <v>11.93277</v>
      </c>
    </row>
    <row r="888" spans="3:4" x14ac:dyDescent="0.25">
      <c r="C888">
        <v>1551</v>
      </c>
      <c r="D888">
        <v>11.79876</v>
      </c>
    </row>
    <row r="889" spans="3:4" x14ac:dyDescent="0.25">
      <c r="C889">
        <v>1552</v>
      </c>
      <c r="D889">
        <v>11.659520000000001</v>
      </c>
    </row>
    <row r="890" spans="3:4" x14ac:dyDescent="0.25">
      <c r="C890">
        <v>1553</v>
      </c>
      <c r="D890">
        <v>11.517300000000001</v>
      </c>
    </row>
    <row r="891" spans="3:4" x14ac:dyDescent="0.25">
      <c r="C891">
        <v>1554</v>
      </c>
      <c r="D891">
        <v>11.37491</v>
      </c>
    </row>
    <row r="892" spans="3:4" x14ac:dyDescent="0.25">
      <c r="C892">
        <v>1555</v>
      </c>
      <c r="D892">
        <v>11.23532</v>
      </c>
    </row>
    <row r="893" spans="3:4" x14ac:dyDescent="0.25">
      <c r="C893">
        <v>1556</v>
      </c>
      <c r="D893">
        <v>11.1015</v>
      </c>
    </row>
    <row r="894" spans="3:4" x14ac:dyDescent="0.25">
      <c r="C894">
        <v>1557</v>
      </c>
      <c r="D894">
        <v>10.97641</v>
      </c>
    </row>
    <row r="895" spans="3:4" x14ac:dyDescent="0.25">
      <c r="C895">
        <v>1558</v>
      </c>
      <c r="D895">
        <v>10.86199</v>
      </c>
    </row>
    <row r="896" spans="3:4" x14ac:dyDescent="0.25">
      <c r="C896">
        <v>1559</v>
      </c>
      <c r="D896">
        <v>10.756130000000001</v>
      </c>
    </row>
    <row r="897" spans="3:4" x14ac:dyDescent="0.25">
      <c r="C897">
        <v>1560</v>
      </c>
      <c r="D897">
        <v>10.65569</v>
      </c>
    </row>
    <row r="898" spans="3:4" x14ac:dyDescent="0.25">
      <c r="C898">
        <v>1561</v>
      </c>
      <c r="D898">
        <v>10.557550000000001</v>
      </c>
    </row>
    <row r="899" spans="3:4" x14ac:dyDescent="0.25">
      <c r="C899">
        <v>1562</v>
      </c>
      <c r="D899">
        <v>10.45857</v>
      </c>
    </row>
    <row r="900" spans="3:4" x14ac:dyDescent="0.25">
      <c r="C900">
        <v>1563</v>
      </c>
      <c r="D900">
        <v>10.35643</v>
      </c>
    </row>
    <row r="901" spans="3:4" x14ac:dyDescent="0.25">
      <c r="C901">
        <v>1564</v>
      </c>
      <c r="D901">
        <v>10.25212</v>
      </c>
    </row>
    <row r="902" spans="3:4" x14ac:dyDescent="0.25">
      <c r="C902">
        <v>1565</v>
      </c>
      <c r="D902">
        <v>10.147410000000001</v>
      </c>
    </row>
    <row r="903" spans="3:4" x14ac:dyDescent="0.25">
      <c r="C903">
        <v>1566</v>
      </c>
      <c r="D903">
        <v>10.044119999999999</v>
      </c>
    </row>
    <row r="904" spans="3:4" x14ac:dyDescent="0.25">
      <c r="C904">
        <v>1567</v>
      </c>
      <c r="D904">
        <v>9.9440299999999997</v>
      </c>
    </row>
    <row r="905" spans="3:4" x14ac:dyDescent="0.25">
      <c r="C905">
        <v>1568</v>
      </c>
      <c r="D905">
        <v>9.8486100000000008</v>
      </c>
    </row>
    <row r="906" spans="3:4" x14ac:dyDescent="0.25">
      <c r="C906">
        <v>1569</v>
      </c>
      <c r="D906">
        <v>9.7579700000000003</v>
      </c>
    </row>
    <row r="907" spans="3:4" x14ac:dyDescent="0.25">
      <c r="C907">
        <v>1570</v>
      </c>
      <c r="D907">
        <v>9.6719100000000005</v>
      </c>
    </row>
    <row r="908" spans="3:4" x14ac:dyDescent="0.25">
      <c r="C908">
        <v>1571</v>
      </c>
      <c r="D908">
        <v>9.59023</v>
      </c>
    </row>
    <row r="909" spans="3:4" x14ac:dyDescent="0.25">
      <c r="C909">
        <v>1572</v>
      </c>
      <c r="D909">
        <v>9.5127100000000002</v>
      </c>
    </row>
    <row r="910" spans="3:4" x14ac:dyDescent="0.25">
      <c r="C910">
        <v>1573</v>
      </c>
      <c r="D910">
        <v>9.4390199999999993</v>
      </c>
    </row>
    <row r="911" spans="3:4" x14ac:dyDescent="0.25">
      <c r="C911">
        <v>1574</v>
      </c>
      <c r="D911">
        <v>9.3682800000000004</v>
      </c>
    </row>
    <row r="912" spans="3:4" x14ac:dyDescent="0.25">
      <c r="C912">
        <v>1575</v>
      </c>
      <c r="D912">
        <v>9.2995000000000001</v>
      </c>
    </row>
    <row r="913" spans="3:4" x14ac:dyDescent="0.25">
      <c r="C913">
        <v>1576</v>
      </c>
      <c r="D913">
        <v>9.2316800000000008</v>
      </c>
    </row>
    <row r="914" spans="3:4" x14ac:dyDescent="0.25">
      <c r="C914">
        <v>1577</v>
      </c>
      <c r="D914">
        <v>9.1638099999999998</v>
      </c>
    </row>
    <row r="915" spans="3:4" x14ac:dyDescent="0.25">
      <c r="C915">
        <v>1578</v>
      </c>
      <c r="D915">
        <v>9.0951199999999996</v>
      </c>
    </row>
    <row r="916" spans="3:4" x14ac:dyDescent="0.25">
      <c r="C916">
        <v>1579</v>
      </c>
      <c r="D916">
        <v>9.0257400000000008</v>
      </c>
    </row>
    <row r="917" spans="3:4" x14ac:dyDescent="0.25">
      <c r="C917">
        <v>1580</v>
      </c>
      <c r="D917">
        <v>8.9560399999999998</v>
      </c>
    </row>
    <row r="918" spans="3:4" x14ac:dyDescent="0.25">
      <c r="C918">
        <v>1581</v>
      </c>
      <c r="D918">
        <v>8.8863699999999994</v>
      </c>
    </row>
    <row r="919" spans="3:4" x14ac:dyDescent="0.25">
      <c r="C919">
        <v>1582</v>
      </c>
      <c r="D919">
        <v>8.8171099999999996</v>
      </c>
    </row>
    <row r="920" spans="3:4" x14ac:dyDescent="0.25">
      <c r="C920">
        <v>1583</v>
      </c>
      <c r="D920">
        <v>8.7484800000000007</v>
      </c>
    </row>
    <row r="921" spans="3:4" x14ac:dyDescent="0.25">
      <c r="C921">
        <v>1584</v>
      </c>
      <c r="D921">
        <v>8.6801600000000008</v>
      </c>
    </row>
    <row r="922" spans="3:4" x14ac:dyDescent="0.25">
      <c r="C922">
        <v>1585</v>
      </c>
      <c r="D922">
        <v>8.6117000000000008</v>
      </c>
    </row>
    <row r="923" spans="3:4" x14ac:dyDescent="0.25">
      <c r="C923">
        <v>1586</v>
      </c>
      <c r="D923">
        <v>8.5426699999999993</v>
      </c>
    </row>
    <row r="924" spans="3:4" x14ac:dyDescent="0.25">
      <c r="C924">
        <v>1587</v>
      </c>
      <c r="D924">
        <v>8.4725999999999999</v>
      </c>
    </row>
    <row r="925" spans="3:4" x14ac:dyDescent="0.25">
      <c r="C925">
        <v>1588</v>
      </c>
      <c r="D925">
        <v>8.40137</v>
      </c>
    </row>
    <row r="926" spans="3:4" x14ac:dyDescent="0.25">
      <c r="C926">
        <v>1589</v>
      </c>
      <c r="D926">
        <v>8.3300800000000006</v>
      </c>
    </row>
    <row r="927" spans="3:4" x14ac:dyDescent="0.25">
      <c r="C927">
        <v>1590</v>
      </c>
      <c r="D927">
        <v>8.2601800000000001</v>
      </c>
    </row>
    <row r="928" spans="3:4" x14ac:dyDescent="0.25">
      <c r="C928">
        <v>1591</v>
      </c>
      <c r="D928">
        <v>8.1930899999999998</v>
      </c>
    </row>
    <row r="929" spans="3:4" x14ac:dyDescent="0.25">
      <c r="C929">
        <v>1592</v>
      </c>
      <c r="D929">
        <v>8.1302500000000002</v>
      </c>
    </row>
    <row r="930" spans="3:4" x14ac:dyDescent="0.25">
      <c r="C930">
        <v>1593</v>
      </c>
      <c r="D930">
        <v>8.0725999999999996</v>
      </c>
    </row>
    <row r="931" spans="3:4" x14ac:dyDescent="0.25">
      <c r="C931">
        <v>1594</v>
      </c>
      <c r="D931">
        <v>8.0191199999999991</v>
      </c>
    </row>
    <row r="932" spans="3:4" x14ac:dyDescent="0.25">
      <c r="C932">
        <v>1595</v>
      </c>
      <c r="D932">
        <v>7.9683099999999998</v>
      </c>
    </row>
    <row r="933" spans="3:4" x14ac:dyDescent="0.25">
      <c r="C933">
        <v>1596</v>
      </c>
      <c r="D933">
        <v>7.9186800000000002</v>
      </c>
    </row>
    <row r="934" spans="3:4" x14ac:dyDescent="0.25">
      <c r="C934">
        <v>1597</v>
      </c>
      <c r="D934">
        <v>7.8687399999999998</v>
      </c>
    </row>
    <row r="935" spans="3:4" x14ac:dyDescent="0.25">
      <c r="C935">
        <v>1598</v>
      </c>
      <c r="D935">
        <v>7.8173399999999997</v>
      </c>
    </row>
    <row r="936" spans="3:4" x14ac:dyDescent="0.25">
      <c r="C936">
        <v>1599</v>
      </c>
      <c r="D936">
        <v>7.7648900000000003</v>
      </c>
    </row>
    <row r="937" spans="3:4" x14ac:dyDescent="0.25">
      <c r="C937">
        <v>1600</v>
      </c>
      <c r="D937">
        <v>7.7121500000000003</v>
      </c>
    </row>
    <row r="938" spans="3:4" x14ac:dyDescent="0.25">
      <c r="C938">
        <v>1601</v>
      </c>
      <c r="D938">
        <v>7.6598800000000002</v>
      </c>
    </row>
    <row r="939" spans="3:4" x14ac:dyDescent="0.25">
      <c r="C939">
        <v>1602</v>
      </c>
      <c r="D939">
        <v>7.6088500000000003</v>
      </c>
    </row>
    <row r="940" spans="3:4" x14ac:dyDescent="0.25">
      <c r="C940">
        <v>1603</v>
      </c>
      <c r="D940">
        <v>7.5596899999999998</v>
      </c>
    </row>
    <row r="941" spans="3:4" x14ac:dyDescent="0.25">
      <c r="C941">
        <v>1604</v>
      </c>
      <c r="D941">
        <v>7.51248</v>
      </c>
    </row>
    <row r="942" spans="3:4" x14ac:dyDescent="0.25">
      <c r="C942">
        <v>1605</v>
      </c>
      <c r="D942">
        <v>7.4671399999999997</v>
      </c>
    </row>
    <row r="943" spans="3:4" x14ac:dyDescent="0.25">
      <c r="C943">
        <v>1606</v>
      </c>
      <c r="D943">
        <v>7.4236199999999997</v>
      </c>
    </row>
    <row r="944" spans="3:4" x14ac:dyDescent="0.25">
      <c r="C944">
        <v>1607</v>
      </c>
      <c r="D944">
        <v>7.3818599999999996</v>
      </c>
    </row>
    <row r="945" spans="3:4" x14ac:dyDescent="0.25">
      <c r="C945">
        <v>1608</v>
      </c>
      <c r="D945">
        <v>7.34178</v>
      </c>
    </row>
    <row r="946" spans="3:4" x14ac:dyDescent="0.25">
      <c r="C946">
        <v>1609</v>
      </c>
      <c r="D946">
        <v>7.3032300000000001</v>
      </c>
    </row>
    <row r="947" spans="3:4" x14ac:dyDescent="0.25">
      <c r="C947">
        <v>1610</v>
      </c>
      <c r="D947">
        <v>7.26607</v>
      </c>
    </row>
    <row r="948" spans="3:4" x14ac:dyDescent="0.25">
      <c r="C948">
        <v>1611</v>
      </c>
      <c r="D948">
        <v>7.2301299999999999</v>
      </c>
    </row>
    <row r="949" spans="3:4" x14ac:dyDescent="0.25">
      <c r="C949">
        <v>1612</v>
      </c>
      <c r="D949">
        <v>7.1952600000000002</v>
      </c>
    </row>
    <row r="950" spans="3:4" x14ac:dyDescent="0.25">
      <c r="C950">
        <v>1613</v>
      </c>
      <c r="D950">
        <v>7.1612600000000004</v>
      </c>
    </row>
    <row r="951" spans="3:4" x14ac:dyDescent="0.25">
      <c r="C951">
        <v>1614</v>
      </c>
      <c r="D951">
        <v>7.1277400000000002</v>
      </c>
    </row>
    <row r="952" spans="3:4" x14ac:dyDescent="0.25">
      <c r="C952">
        <v>1615</v>
      </c>
      <c r="D952">
        <v>7.0942800000000004</v>
      </c>
    </row>
    <row r="953" spans="3:4" x14ac:dyDescent="0.25">
      <c r="C953">
        <v>1616</v>
      </c>
      <c r="D953">
        <v>7.0604500000000003</v>
      </c>
    </row>
    <row r="954" spans="3:4" x14ac:dyDescent="0.25">
      <c r="C954">
        <v>1617</v>
      </c>
      <c r="D954">
        <v>7.0258099999999999</v>
      </c>
    </row>
    <row r="955" spans="3:4" x14ac:dyDescent="0.25">
      <c r="C955">
        <v>1618</v>
      </c>
      <c r="D955">
        <v>6.9899500000000003</v>
      </c>
    </row>
    <row r="956" spans="3:4" x14ac:dyDescent="0.25">
      <c r="C956">
        <v>1619</v>
      </c>
      <c r="D956">
        <v>6.9526500000000002</v>
      </c>
    </row>
    <row r="957" spans="3:4" x14ac:dyDescent="0.25">
      <c r="C957">
        <v>1620</v>
      </c>
      <c r="D957">
        <v>6.9146400000000003</v>
      </c>
    </row>
    <row r="958" spans="3:4" x14ac:dyDescent="0.25">
      <c r="C958">
        <v>1621</v>
      </c>
      <c r="D958">
        <v>6.8768700000000003</v>
      </c>
    </row>
    <row r="959" spans="3:4" x14ac:dyDescent="0.25">
      <c r="C959">
        <v>1622</v>
      </c>
      <c r="D959">
        <v>6.8402700000000003</v>
      </c>
    </row>
    <row r="960" spans="3:4" x14ac:dyDescent="0.25">
      <c r="C960">
        <v>1623</v>
      </c>
      <c r="D960">
        <v>6.8058199999999998</v>
      </c>
    </row>
    <row r="961" spans="3:4" x14ac:dyDescent="0.25">
      <c r="C961">
        <v>1624</v>
      </c>
      <c r="D961">
        <v>6.7741400000000001</v>
      </c>
    </row>
    <row r="962" spans="3:4" x14ac:dyDescent="0.25">
      <c r="C962">
        <v>1625</v>
      </c>
      <c r="D962">
        <v>6.7446999999999999</v>
      </c>
    </row>
    <row r="963" spans="3:4" x14ac:dyDescent="0.25">
      <c r="C963">
        <v>1626</v>
      </c>
      <c r="D963">
        <v>6.7166600000000001</v>
      </c>
    </row>
    <row r="964" spans="3:4" x14ac:dyDescent="0.25">
      <c r="C964">
        <v>1627</v>
      </c>
      <c r="D964">
        <v>6.6891800000000003</v>
      </c>
    </row>
    <row r="965" spans="3:4" x14ac:dyDescent="0.25">
      <c r="C965">
        <v>1628</v>
      </c>
      <c r="D965">
        <v>6.6614100000000001</v>
      </c>
    </row>
    <row r="966" spans="3:4" x14ac:dyDescent="0.25">
      <c r="C966">
        <v>1629</v>
      </c>
      <c r="D966">
        <v>6.6327499999999997</v>
      </c>
    </row>
    <row r="967" spans="3:4" x14ac:dyDescent="0.25">
      <c r="C967">
        <v>1630</v>
      </c>
      <c r="D967">
        <v>6.6034899999999999</v>
      </c>
    </row>
    <row r="968" spans="3:4" x14ac:dyDescent="0.25">
      <c r="C968">
        <v>1631</v>
      </c>
      <c r="D968">
        <v>6.5741399999999999</v>
      </c>
    </row>
    <row r="969" spans="3:4" x14ac:dyDescent="0.25">
      <c r="C969">
        <v>1632</v>
      </c>
      <c r="D969">
        <v>6.5452399999999997</v>
      </c>
    </row>
    <row r="970" spans="3:4" x14ac:dyDescent="0.25">
      <c r="C970">
        <v>1633</v>
      </c>
      <c r="D970">
        <v>6.51729</v>
      </c>
    </row>
    <row r="971" spans="3:4" x14ac:dyDescent="0.25">
      <c r="C971">
        <v>1634</v>
      </c>
      <c r="D971">
        <v>6.4908299999999999</v>
      </c>
    </row>
    <row r="972" spans="3:4" x14ac:dyDescent="0.25">
      <c r="C972">
        <v>1635</v>
      </c>
      <c r="D972">
        <v>6.4661999999999997</v>
      </c>
    </row>
    <row r="973" spans="3:4" x14ac:dyDescent="0.25">
      <c r="C973">
        <v>1636</v>
      </c>
      <c r="D973">
        <v>6.4430899999999998</v>
      </c>
    </row>
    <row r="974" spans="3:4" x14ac:dyDescent="0.25">
      <c r="C974">
        <v>1637</v>
      </c>
      <c r="D974">
        <v>6.4210000000000003</v>
      </c>
    </row>
    <row r="975" spans="3:4" x14ac:dyDescent="0.25">
      <c r="C975">
        <v>1638</v>
      </c>
      <c r="D975">
        <v>6.3994499999999999</v>
      </c>
    </row>
    <row r="976" spans="3:4" x14ac:dyDescent="0.25">
      <c r="C976">
        <v>1639</v>
      </c>
      <c r="D976">
        <v>6.3779599999999999</v>
      </c>
    </row>
    <row r="977" spans="3:4" x14ac:dyDescent="0.25">
      <c r="C977">
        <v>1640</v>
      </c>
      <c r="D977">
        <v>6.35602</v>
      </c>
    </row>
    <row r="978" spans="3:4" x14ac:dyDescent="0.25">
      <c r="C978">
        <v>1641</v>
      </c>
      <c r="D978">
        <v>6.33338</v>
      </c>
    </row>
    <row r="979" spans="3:4" x14ac:dyDescent="0.25">
      <c r="C979">
        <v>1642</v>
      </c>
      <c r="D979">
        <v>6.3106099999999996</v>
      </c>
    </row>
    <row r="980" spans="3:4" x14ac:dyDescent="0.25">
      <c r="C980">
        <v>1643</v>
      </c>
      <c r="D980">
        <v>6.2885200000000001</v>
      </c>
    </row>
    <row r="981" spans="3:4" x14ac:dyDescent="0.25">
      <c r="C981">
        <v>1644</v>
      </c>
      <c r="D981">
        <v>6.2679</v>
      </c>
    </row>
    <row r="982" spans="3:4" x14ac:dyDescent="0.25">
      <c r="C982">
        <v>1645</v>
      </c>
      <c r="D982">
        <v>6.2492799999999997</v>
      </c>
    </row>
    <row r="983" spans="3:4" x14ac:dyDescent="0.25">
      <c r="C983">
        <v>1646</v>
      </c>
      <c r="D983">
        <v>6.2321099999999996</v>
      </c>
    </row>
    <row r="984" spans="3:4" x14ac:dyDescent="0.25">
      <c r="C984">
        <v>1647</v>
      </c>
      <c r="D984">
        <v>6.21556</v>
      </c>
    </row>
    <row r="985" spans="3:4" x14ac:dyDescent="0.25">
      <c r="C985">
        <v>1648</v>
      </c>
      <c r="D985">
        <v>6.1987899999999998</v>
      </c>
    </row>
    <row r="986" spans="3:4" x14ac:dyDescent="0.25">
      <c r="C986">
        <v>1649</v>
      </c>
      <c r="D986">
        <v>6.1809900000000004</v>
      </c>
    </row>
    <row r="987" spans="3:4" x14ac:dyDescent="0.25">
      <c r="C987">
        <v>1650</v>
      </c>
      <c r="D987">
        <v>6.1613300000000004</v>
      </c>
    </row>
    <row r="988" spans="3:4" x14ac:dyDescent="0.25">
      <c r="C988">
        <v>1651</v>
      </c>
      <c r="D988">
        <v>6.1393300000000002</v>
      </c>
    </row>
    <row r="989" spans="3:4" x14ac:dyDescent="0.25">
      <c r="C989">
        <v>1652</v>
      </c>
      <c r="D989">
        <v>6.1160100000000002</v>
      </c>
    </row>
    <row r="990" spans="3:4" x14ac:dyDescent="0.25">
      <c r="C990">
        <v>1653</v>
      </c>
      <c r="D990">
        <v>6.0926999999999998</v>
      </c>
    </row>
    <row r="991" spans="3:4" x14ac:dyDescent="0.25">
      <c r="C991">
        <v>1654</v>
      </c>
      <c r="D991">
        <v>6.0707800000000001</v>
      </c>
    </row>
    <row r="992" spans="3:4" x14ac:dyDescent="0.25">
      <c r="C992">
        <v>1655</v>
      </c>
      <c r="D992">
        <v>6.0515999999999996</v>
      </c>
    </row>
    <row r="993" spans="3:4" x14ac:dyDescent="0.25">
      <c r="C993">
        <v>1656</v>
      </c>
      <c r="D993">
        <v>6.0361200000000004</v>
      </c>
    </row>
    <row r="994" spans="3:4" x14ac:dyDescent="0.25">
      <c r="C994">
        <v>1657</v>
      </c>
      <c r="D994">
        <v>6.02372</v>
      </c>
    </row>
    <row r="995" spans="3:4" x14ac:dyDescent="0.25">
      <c r="C995">
        <v>1658</v>
      </c>
      <c r="D995">
        <v>6.0133599999999996</v>
      </c>
    </row>
    <row r="996" spans="3:4" x14ac:dyDescent="0.25">
      <c r="C996">
        <v>1659</v>
      </c>
      <c r="D996">
        <v>6.0040300000000002</v>
      </c>
    </row>
    <row r="997" spans="3:4" x14ac:dyDescent="0.25">
      <c r="C997">
        <v>1660</v>
      </c>
      <c r="D997">
        <v>5.9946999999999999</v>
      </c>
    </row>
    <row r="998" spans="3:4" x14ac:dyDescent="0.25">
      <c r="C998">
        <v>1661</v>
      </c>
      <c r="D998">
        <v>5.9843500000000001</v>
      </c>
    </row>
    <row r="999" spans="3:4" x14ac:dyDescent="0.25">
      <c r="C999">
        <v>1662</v>
      </c>
      <c r="D999">
        <v>5.9722600000000003</v>
      </c>
    </row>
    <row r="1000" spans="3:4" x14ac:dyDescent="0.25">
      <c r="C1000">
        <v>1663</v>
      </c>
      <c r="D1000">
        <v>5.9589999999999996</v>
      </c>
    </row>
    <row r="1001" spans="3:4" x14ac:dyDescent="0.25">
      <c r="C1001">
        <v>1664</v>
      </c>
      <c r="D1001">
        <v>5.9454700000000003</v>
      </c>
    </row>
    <row r="1002" spans="3:4" x14ac:dyDescent="0.25">
      <c r="C1002">
        <v>1665</v>
      </c>
      <c r="D1002">
        <v>5.93255</v>
      </c>
    </row>
    <row r="1003" spans="3:4" x14ac:dyDescent="0.25">
      <c r="C1003">
        <v>1666</v>
      </c>
      <c r="D1003">
        <v>5.9211299999999998</v>
      </c>
    </row>
    <row r="1004" spans="3:4" x14ac:dyDescent="0.25">
      <c r="C1004">
        <v>1667</v>
      </c>
      <c r="D1004">
        <v>5.9118300000000001</v>
      </c>
    </row>
    <row r="1005" spans="3:4" x14ac:dyDescent="0.25">
      <c r="C1005">
        <v>1668</v>
      </c>
      <c r="D1005">
        <v>5.9042300000000001</v>
      </c>
    </row>
    <row r="1006" spans="3:4" x14ac:dyDescent="0.25">
      <c r="C1006">
        <v>1669</v>
      </c>
      <c r="D1006">
        <v>5.8976699999999997</v>
      </c>
    </row>
    <row r="1007" spans="3:4" x14ac:dyDescent="0.25">
      <c r="C1007">
        <v>1670</v>
      </c>
      <c r="D1007">
        <v>5.8914499999999999</v>
      </c>
    </row>
    <row r="1008" spans="3:4" x14ac:dyDescent="0.25">
      <c r="C1008">
        <v>1671</v>
      </c>
      <c r="D1008">
        <v>5.8848900000000004</v>
      </c>
    </row>
    <row r="1009" spans="3:4" x14ac:dyDescent="0.25">
      <c r="C1009">
        <v>1672</v>
      </c>
      <c r="D1009">
        <v>5.8773299999999997</v>
      </c>
    </row>
    <row r="1010" spans="3:4" x14ac:dyDescent="0.25">
      <c r="C1010">
        <v>1673</v>
      </c>
      <c r="D1010">
        <v>5.8683800000000002</v>
      </c>
    </row>
    <row r="1011" spans="3:4" x14ac:dyDescent="0.25">
      <c r="C1011">
        <v>1674</v>
      </c>
      <c r="D1011">
        <v>5.8588100000000001</v>
      </c>
    </row>
    <row r="1012" spans="3:4" x14ac:dyDescent="0.25">
      <c r="C1012">
        <v>1675</v>
      </c>
      <c r="D1012">
        <v>5.8497300000000001</v>
      </c>
    </row>
    <row r="1013" spans="3:4" x14ac:dyDescent="0.25">
      <c r="C1013">
        <v>1676</v>
      </c>
      <c r="D1013">
        <v>5.8422099999999997</v>
      </c>
    </row>
    <row r="1014" spans="3:4" x14ac:dyDescent="0.25">
      <c r="C1014">
        <v>1677</v>
      </c>
      <c r="D1014">
        <v>5.8373299999999997</v>
      </c>
    </row>
    <row r="1015" spans="3:4" x14ac:dyDescent="0.25">
      <c r="C1015">
        <v>1678</v>
      </c>
      <c r="D1015">
        <v>5.8357900000000003</v>
      </c>
    </row>
    <row r="1016" spans="3:4" x14ac:dyDescent="0.25">
      <c r="C1016">
        <v>1679</v>
      </c>
      <c r="D1016">
        <v>5.8366800000000003</v>
      </c>
    </row>
    <row r="1017" spans="3:4" x14ac:dyDescent="0.25">
      <c r="C1017">
        <v>1680</v>
      </c>
      <c r="D1017">
        <v>5.83873</v>
      </c>
    </row>
    <row r="1018" spans="3:4" x14ac:dyDescent="0.25">
      <c r="C1018">
        <v>1681</v>
      </c>
      <c r="D1018">
        <v>5.8406500000000001</v>
      </c>
    </row>
    <row r="1019" spans="3:4" x14ac:dyDescent="0.25">
      <c r="C1019">
        <v>1682</v>
      </c>
      <c r="D1019">
        <v>5.8411400000000002</v>
      </c>
    </row>
    <row r="1020" spans="3:4" x14ac:dyDescent="0.25">
      <c r="C1020">
        <v>1683</v>
      </c>
      <c r="D1020">
        <v>5.8389199999999999</v>
      </c>
    </row>
    <row r="1021" spans="3:4" x14ac:dyDescent="0.25">
      <c r="C1021">
        <v>1684</v>
      </c>
      <c r="D1021">
        <v>5.8333300000000001</v>
      </c>
    </row>
    <row r="1022" spans="3:4" x14ac:dyDescent="0.25">
      <c r="C1022">
        <v>1685</v>
      </c>
      <c r="D1022">
        <v>5.8262499999999999</v>
      </c>
    </row>
    <row r="1023" spans="3:4" x14ac:dyDescent="0.25">
      <c r="C1023">
        <v>1686</v>
      </c>
      <c r="D1023">
        <v>5.8201799999999997</v>
      </c>
    </row>
    <row r="1024" spans="3:4" x14ac:dyDescent="0.25">
      <c r="C1024">
        <v>1687</v>
      </c>
      <c r="D1024">
        <v>5.8176199999999998</v>
      </c>
    </row>
    <row r="1025" spans="3:4" x14ac:dyDescent="0.25">
      <c r="C1025">
        <v>1688</v>
      </c>
      <c r="D1025">
        <v>5.8210800000000003</v>
      </c>
    </row>
    <row r="1026" spans="3:4" x14ac:dyDescent="0.25">
      <c r="C1026">
        <v>1689</v>
      </c>
      <c r="D1026">
        <v>5.8330599999999997</v>
      </c>
    </row>
    <row r="1027" spans="3:4" x14ac:dyDescent="0.25">
      <c r="C1027">
        <v>1690</v>
      </c>
      <c r="D1027">
        <v>5.8529299999999997</v>
      </c>
    </row>
    <row r="1028" spans="3:4" x14ac:dyDescent="0.25">
      <c r="C1028">
        <v>1691</v>
      </c>
      <c r="D1028">
        <v>5.8703599999999998</v>
      </c>
    </row>
    <row r="1029" spans="3:4" x14ac:dyDescent="0.25">
      <c r="C1029">
        <v>1692</v>
      </c>
      <c r="D1029">
        <v>5.8831499999999997</v>
      </c>
    </row>
    <row r="1030" spans="3:4" x14ac:dyDescent="0.25">
      <c r="C1030">
        <v>1693</v>
      </c>
      <c r="D1030">
        <v>5.8918999999999997</v>
      </c>
    </row>
    <row r="1031" spans="3:4" x14ac:dyDescent="0.25">
      <c r="C1031">
        <v>1694</v>
      </c>
      <c r="D1031">
        <v>5.8972199999999999</v>
      </c>
    </row>
    <row r="1032" spans="3:4" x14ac:dyDescent="0.25">
      <c r="C1032">
        <v>1695</v>
      </c>
      <c r="D1032">
        <v>5.8997299999999999</v>
      </c>
    </row>
    <row r="1033" spans="3:4" x14ac:dyDescent="0.25">
      <c r="C1033">
        <v>1696</v>
      </c>
      <c r="D1033">
        <v>5.9000300000000001</v>
      </c>
    </row>
    <row r="1034" spans="3:4" x14ac:dyDescent="0.25">
      <c r="C1034">
        <v>1697</v>
      </c>
      <c r="D1034">
        <v>5.8987400000000001</v>
      </c>
    </row>
    <row r="1035" spans="3:4" x14ac:dyDescent="0.25">
      <c r="C1035">
        <v>1698</v>
      </c>
      <c r="D1035">
        <v>5.8964699999999999</v>
      </c>
    </row>
    <row r="1036" spans="3:4" x14ac:dyDescent="0.25">
      <c r="C1036">
        <v>1699</v>
      </c>
      <c r="D1036">
        <v>5.8938199999999998</v>
      </c>
    </row>
    <row r="1037" spans="3:4" x14ac:dyDescent="0.25">
      <c r="C1037">
        <v>1700</v>
      </c>
      <c r="D1037">
        <v>5.8914099999999996</v>
      </c>
    </row>
    <row r="1038" spans="3:4" x14ac:dyDescent="0.25">
      <c r="C1038">
        <v>1701</v>
      </c>
      <c r="D1038">
        <v>5.8898799999999998</v>
      </c>
    </row>
    <row r="1039" spans="3:4" x14ac:dyDescent="0.25">
      <c r="C1039">
        <v>1702</v>
      </c>
      <c r="D1039">
        <v>5.8899699999999999</v>
      </c>
    </row>
    <row r="1040" spans="3:4" x14ac:dyDescent="0.25">
      <c r="C1040">
        <v>1703</v>
      </c>
      <c r="D1040">
        <v>5.8924799999999999</v>
      </c>
    </row>
    <row r="1041" spans="3:4" x14ac:dyDescent="0.25">
      <c r="C1041">
        <v>1704</v>
      </c>
      <c r="D1041">
        <v>5.8981700000000004</v>
      </c>
    </row>
    <row r="1042" spans="3:4" x14ac:dyDescent="0.25">
      <c r="C1042">
        <v>1705</v>
      </c>
      <c r="D1042">
        <v>5.9078400000000002</v>
      </c>
    </row>
    <row r="1043" spans="3:4" x14ac:dyDescent="0.25">
      <c r="C1043">
        <v>1706</v>
      </c>
      <c r="D1043">
        <v>5.92225</v>
      </c>
    </row>
    <row r="1044" spans="3:4" x14ac:dyDescent="0.25">
      <c r="C1044">
        <v>1707</v>
      </c>
      <c r="D1044">
        <v>5.9417099999999996</v>
      </c>
    </row>
    <row r="1045" spans="3:4" x14ac:dyDescent="0.25">
      <c r="C1045">
        <v>1708</v>
      </c>
      <c r="D1045">
        <v>5.9645200000000003</v>
      </c>
    </row>
    <row r="1046" spans="3:4" x14ac:dyDescent="0.25">
      <c r="C1046">
        <v>1709</v>
      </c>
      <c r="D1046">
        <v>5.9885400000000004</v>
      </c>
    </row>
    <row r="1047" spans="3:4" x14ac:dyDescent="0.25">
      <c r="C1047">
        <v>1710</v>
      </c>
      <c r="D1047">
        <v>6.0115999999999996</v>
      </c>
    </row>
    <row r="1048" spans="3:4" x14ac:dyDescent="0.25">
      <c r="C1048">
        <v>1711</v>
      </c>
      <c r="D1048">
        <v>6.0319900000000004</v>
      </c>
    </row>
    <row r="1049" spans="3:4" x14ac:dyDescent="0.25">
      <c r="C1049">
        <v>1712</v>
      </c>
      <c r="D1049">
        <v>6.0498399999999997</v>
      </c>
    </row>
    <row r="1050" spans="3:4" x14ac:dyDescent="0.25">
      <c r="C1050">
        <v>1713</v>
      </c>
      <c r="D1050">
        <v>6.0657500000000004</v>
      </c>
    </row>
    <row r="1051" spans="3:4" x14ac:dyDescent="0.25">
      <c r="C1051">
        <v>1714</v>
      </c>
      <c r="D1051">
        <v>6.0803099999999999</v>
      </c>
    </row>
    <row r="1052" spans="3:4" x14ac:dyDescent="0.25">
      <c r="C1052">
        <v>1715</v>
      </c>
      <c r="D1052">
        <v>6.0941099999999997</v>
      </c>
    </row>
    <row r="1053" spans="3:4" x14ac:dyDescent="0.25">
      <c r="C1053">
        <v>1716</v>
      </c>
      <c r="D1053">
        <v>6.1077399999999997</v>
      </c>
    </row>
    <row r="1054" spans="3:4" x14ac:dyDescent="0.25">
      <c r="C1054">
        <v>1717</v>
      </c>
      <c r="D1054">
        <v>6.12181</v>
      </c>
    </row>
    <row r="1055" spans="3:4" x14ac:dyDescent="0.25">
      <c r="C1055">
        <v>1718</v>
      </c>
      <c r="D1055">
        <v>6.1368900000000002</v>
      </c>
    </row>
    <row r="1056" spans="3:4" x14ac:dyDescent="0.25">
      <c r="C1056">
        <v>1719</v>
      </c>
      <c r="D1056">
        <v>6.1535599999999997</v>
      </c>
    </row>
    <row r="1057" spans="3:4" x14ac:dyDescent="0.25">
      <c r="C1057">
        <v>1720</v>
      </c>
      <c r="D1057">
        <v>6.1722700000000001</v>
      </c>
    </row>
    <row r="1058" spans="3:4" x14ac:dyDescent="0.25">
      <c r="C1058">
        <v>1721</v>
      </c>
      <c r="D1058">
        <v>6.1934300000000002</v>
      </c>
    </row>
    <row r="1059" spans="3:4" x14ac:dyDescent="0.25">
      <c r="C1059">
        <v>1722</v>
      </c>
      <c r="D1059">
        <v>6.2174800000000001</v>
      </c>
    </row>
    <row r="1060" spans="3:4" x14ac:dyDescent="0.25">
      <c r="C1060">
        <v>1723</v>
      </c>
      <c r="D1060">
        <v>6.2448300000000003</v>
      </c>
    </row>
    <row r="1061" spans="3:4" x14ac:dyDescent="0.25">
      <c r="C1061">
        <v>1724</v>
      </c>
      <c r="D1061">
        <v>6.2759</v>
      </c>
    </row>
    <row r="1062" spans="3:4" x14ac:dyDescent="0.25">
      <c r="C1062">
        <v>1725</v>
      </c>
      <c r="D1062">
        <v>6.3105500000000001</v>
      </c>
    </row>
    <row r="1063" spans="3:4" x14ac:dyDescent="0.25">
      <c r="C1063">
        <v>1726</v>
      </c>
      <c r="D1063">
        <v>6.3464099999999997</v>
      </c>
    </row>
    <row r="1064" spans="3:4" x14ac:dyDescent="0.25">
      <c r="C1064">
        <v>1727</v>
      </c>
      <c r="D1064">
        <v>6.3805300000000003</v>
      </c>
    </row>
    <row r="1065" spans="3:4" x14ac:dyDescent="0.25">
      <c r="C1065">
        <v>1728</v>
      </c>
      <c r="D1065">
        <v>6.4099599999999999</v>
      </c>
    </row>
    <row r="1066" spans="3:4" x14ac:dyDescent="0.25">
      <c r="C1066">
        <v>1729</v>
      </c>
      <c r="D1066">
        <v>6.4317599999999997</v>
      </c>
    </row>
    <row r="1067" spans="3:4" x14ac:dyDescent="0.25">
      <c r="C1067">
        <v>1730</v>
      </c>
      <c r="D1067">
        <v>6.44299</v>
      </c>
    </row>
    <row r="1068" spans="3:4" x14ac:dyDescent="0.25">
      <c r="C1068">
        <v>1731</v>
      </c>
      <c r="D1068">
        <v>6.4420200000000003</v>
      </c>
    </row>
    <row r="1069" spans="3:4" x14ac:dyDescent="0.25">
      <c r="C1069">
        <v>1732</v>
      </c>
      <c r="D1069">
        <v>6.4325599999999996</v>
      </c>
    </row>
    <row r="1070" spans="3:4" x14ac:dyDescent="0.25">
      <c r="C1070">
        <v>1733</v>
      </c>
      <c r="D1070">
        <v>6.4196</v>
      </c>
    </row>
    <row r="1071" spans="3:4" x14ac:dyDescent="0.25">
      <c r="C1071">
        <v>1734</v>
      </c>
      <c r="D1071">
        <v>6.4081599999999996</v>
      </c>
    </row>
    <row r="1072" spans="3:4" x14ac:dyDescent="0.25">
      <c r="C1072">
        <v>1735</v>
      </c>
      <c r="D1072">
        <v>6.40327</v>
      </c>
    </row>
    <row r="1073" spans="3:4" x14ac:dyDescent="0.25">
      <c r="C1073">
        <v>1736</v>
      </c>
      <c r="D1073">
        <v>6.4099300000000001</v>
      </c>
    </row>
    <row r="1074" spans="3:4" x14ac:dyDescent="0.25">
      <c r="C1074">
        <v>1737</v>
      </c>
      <c r="D1074">
        <v>6.4331500000000004</v>
      </c>
    </row>
    <row r="1075" spans="3:4" x14ac:dyDescent="0.25">
      <c r="C1075">
        <v>1738</v>
      </c>
      <c r="D1075">
        <v>6.4779499999999999</v>
      </c>
    </row>
    <row r="1076" spans="3:4" x14ac:dyDescent="0.25">
      <c r="C1076">
        <v>1739</v>
      </c>
      <c r="D1076">
        <v>6.5493499999999996</v>
      </c>
    </row>
    <row r="1077" spans="3:4" x14ac:dyDescent="0.25">
      <c r="C1077">
        <v>1740</v>
      </c>
      <c r="D1077">
        <v>6.6523599999999998</v>
      </c>
    </row>
    <row r="1078" spans="3:4" x14ac:dyDescent="0.25">
      <c r="C1078">
        <v>1741</v>
      </c>
      <c r="D1078">
        <v>6.7850799999999998</v>
      </c>
    </row>
    <row r="1079" spans="3:4" x14ac:dyDescent="0.25">
      <c r="C1079">
        <v>1742</v>
      </c>
      <c r="D1079">
        <v>6.9180000000000001</v>
      </c>
    </row>
    <row r="1080" spans="3:4" x14ac:dyDescent="0.25">
      <c r="C1080">
        <v>1743</v>
      </c>
      <c r="D1080">
        <v>7.0220000000000002</v>
      </c>
    </row>
    <row r="1081" spans="3:4" x14ac:dyDescent="0.25">
      <c r="C1081">
        <v>1744</v>
      </c>
      <c r="D1081">
        <v>7.0972600000000003</v>
      </c>
    </row>
    <row r="1082" spans="3:4" x14ac:dyDescent="0.25">
      <c r="C1082">
        <v>1745</v>
      </c>
      <c r="D1082">
        <v>7.1512799999999999</v>
      </c>
    </row>
    <row r="1083" spans="3:4" x14ac:dyDescent="0.25">
      <c r="C1083">
        <v>1746</v>
      </c>
      <c r="D1083">
        <v>7.19156</v>
      </c>
    </row>
    <row r="1084" spans="3:4" x14ac:dyDescent="0.25">
      <c r="C1084">
        <v>1747</v>
      </c>
      <c r="D1084">
        <v>7.2255900000000004</v>
      </c>
    </row>
    <row r="1085" spans="3:4" x14ac:dyDescent="0.25">
      <c r="C1085">
        <v>1748</v>
      </c>
      <c r="D1085">
        <v>7.2608899999999998</v>
      </c>
    </row>
    <row r="1086" spans="3:4" x14ac:dyDescent="0.25">
      <c r="C1086">
        <v>1749</v>
      </c>
      <c r="D1086">
        <v>7.3034400000000002</v>
      </c>
    </row>
    <row r="1087" spans="3:4" x14ac:dyDescent="0.25">
      <c r="C1087">
        <v>1750</v>
      </c>
      <c r="D1087">
        <v>7.3532200000000003</v>
      </c>
    </row>
    <row r="1088" spans="3:4" x14ac:dyDescent="0.25">
      <c r="C1088">
        <v>1751</v>
      </c>
      <c r="D1088">
        <v>7.4087100000000001</v>
      </c>
    </row>
    <row r="1089" spans="3:4" x14ac:dyDescent="0.25">
      <c r="C1089">
        <v>1752</v>
      </c>
      <c r="D1089">
        <v>7.4683999999999999</v>
      </c>
    </row>
    <row r="1090" spans="3:4" x14ac:dyDescent="0.25">
      <c r="C1090">
        <v>1753</v>
      </c>
      <c r="D1090">
        <v>7.5307599999999999</v>
      </c>
    </row>
    <row r="1091" spans="3:4" x14ac:dyDescent="0.25">
      <c r="C1091">
        <v>1754</v>
      </c>
      <c r="D1091">
        <v>7.5942699999999999</v>
      </c>
    </row>
    <row r="1092" spans="3:4" x14ac:dyDescent="0.25">
      <c r="C1092">
        <v>1755</v>
      </c>
      <c r="D1092">
        <v>7.6574600000000004</v>
      </c>
    </row>
    <row r="1093" spans="3:4" x14ac:dyDescent="0.25">
      <c r="C1093">
        <v>1756</v>
      </c>
      <c r="D1093">
        <v>7.7190599999999998</v>
      </c>
    </row>
    <row r="1094" spans="3:4" x14ac:dyDescent="0.25">
      <c r="C1094">
        <v>1757</v>
      </c>
      <c r="D1094">
        <v>7.7778700000000001</v>
      </c>
    </row>
    <row r="1095" spans="3:4" x14ac:dyDescent="0.25">
      <c r="C1095">
        <v>1758</v>
      </c>
      <c r="D1095">
        <v>7.8326700000000002</v>
      </c>
    </row>
    <row r="1096" spans="3:4" x14ac:dyDescent="0.25">
      <c r="C1096">
        <v>1759</v>
      </c>
      <c r="D1096">
        <v>7.8822400000000004</v>
      </c>
    </row>
    <row r="1097" spans="3:4" x14ac:dyDescent="0.25">
      <c r="C1097">
        <v>1760</v>
      </c>
      <c r="D1097">
        <v>7.9253799999999996</v>
      </c>
    </row>
    <row r="1098" spans="3:4" x14ac:dyDescent="0.25">
      <c r="C1098">
        <v>1761</v>
      </c>
      <c r="D1098">
        <v>7.9615299999999998</v>
      </c>
    </row>
    <row r="1099" spans="3:4" x14ac:dyDescent="0.25">
      <c r="C1099">
        <v>1762</v>
      </c>
      <c r="D1099">
        <v>7.9927799999999998</v>
      </c>
    </row>
    <row r="1100" spans="3:4" x14ac:dyDescent="0.25">
      <c r="C1100">
        <v>1763</v>
      </c>
      <c r="D1100">
        <v>8.0218900000000009</v>
      </c>
    </row>
    <row r="1101" spans="3:4" x14ac:dyDescent="0.25">
      <c r="C1101">
        <v>1764</v>
      </c>
      <c r="D1101">
        <v>8.0516000000000005</v>
      </c>
    </row>
    <row r="1102" spans="3:4" x14ac:dyDescent="0.25">
      <c r="C1102">
        <v>1765</v>
      </c>
      <c r="D1102">
        <v>8.0846599999999995</v>
      </c>
    </row>
    <row r="1103" spans="3:4" x14ac:dyDescent="0.25">
      <c r="C1103">
        <v>1766</v>
      </c>
      <c r="D1103">
        <v>8.1238299999999999</v>
      </c>
    </row>
    <row r="1104" spans="3:4" x14ac:dyDescent="0.25">
      <c r="C1104">
        <v>1767</v>
      </c>
      <c r="D1104">
        <v>8.1718499999999992</v>
      </c>
    </row>
    <row r="1105" spans="3:4" x14ac:dyDescent="0.25">
      <c r="C1105">
        <v>1768</v>
      </c>
      <c r="D1105">
        <v>8.2314799999999995</v>
      </c>
    </row>
    <row r="1106" spans="3:4" x14ac:dyDescent="0.25">
      <c r="C1106">
        <v>1769</v>
      </c>
      <c r="D1106">
        <v>8.3054600000000001</v>
      </c>
    </row>
    <row r="1107" spans="3:4" x14ac:dyDescent="0.25">
      <c r="C1107">
        <v>1770</v>
      </c>
      <c r="D1107">
        <v>8.3965499999999995</v>
      </c>
    </row>
    <row r="1108" spans="3:4" x14ac:dyDescent="0.25">
      <c r="C1108">
        <v>1771</v>
      </c>
      <c r="D1108">
        <v>8.5044599999999999</v>
      </c>
    </row>
    <row r="1109" spans="3:4" x14ac:dyDescent="0.25">
      <c r="C1109">
        <v>1772</v>
      </c>
      <c r="D1109">
        <v>8.6167099999999994</v>
      </c>
    </row>
    <row r="1110" spans="3:4" x14ac:dyDescent="0.25">
      <c r="C1110">
        <v>1773</v>
      </c>
      <c r="D1110">
        <v>8.7177900000000008</v>
      </c>
    </row>
    <row r="1111" spans="3:4" x14ac:dyDescent="0.25">
      <c r="C1111">
        <v>1774</v>
      </c>
      <c r="D1111">
        <v>8.7956500000000002</v>
      </c>
    </row>
    <row r="1112" spans="3:4" x14ac:dyDescent="0.25">
      <c r="C1112">
        <v>1775</v>
      </c>
      <c r="D1112">
        <v>8.8521400000000003</v>
      </c>
    </row>
    <row r="1113" spans="3:4" x14ac:dyDescent="0.25">
      <c r="C1113">
        <v>1776</v>
      </c>
      <c r="D1113">
        <v>8.8925900000000002</v>
      </c>
    </row>
    <row r="1114" spans="3:4" x14ac:dyDescent="0.25">
      <c r="C1114">
        <v>1777</v>
      </c>
      <c r="D1114">
        <v>8.9223300000000005</v>
      </c>
    </row>
    <row r="1115" spans="3:4" x14ac:dyDescent="0.25">
      <c r="C1115">
        <v>1778</v>
      </c>
      <c r="D1115">
        <v>8.9466699999999992</v>
      </c>
    </row>
    <row r="1116" spans="3:4" x14ac:dyDescent="0.25">
      <c r="C1116">
        <v>1779</v>
      </c>
      <c r="D1116">
        <v>8.9709299999999992</v>
      </c>
    </row>
    <row r="1117" spans="3:4" x14ac:dyDescent="0.25">
      <c r="C1117">
        <v>1780</v>
      </c>
      <c r="D1117">
        <v>8.9992400000000004</v>
      </c>
    </row>
    <row r="1118" spans="3:4" x14ac:dyDescent="0.25">
      <c r="C1118">
        <v>1781</v>
      </c>
      <c r="D1118">
        <v>9.0308700000000002</v>
      </c>
    </row>
    <row r="1119" spans="3:4" x14ac:dyDescent="0.25">
      <c r="C1119">
        <v>1782</v>
      </c>
      <c r="D1119">
        <v>9.0638900000000007</v>
      </c>
    </row>
    <row r="1120" spans="3:4" x14ac:dyDescent="0.25">
      <c r="C1120">
        <v>1783</v>
      </c>
      <c r="D1120">
        <v>9.0963700000000003</v>
      </c>
    </row>
    <row r="1121" spans="3:4" x14ac:dyDescent="0.25">
      <c r="C1121">
        <v>1784</v>
      </c>
      <c r="D1121">
        <v>9.1263799999999993</v>
      </c>
    </row>
    <row r="1122" spans="3:4" x14ac:dyDescent="0.25">
      <c r="C1122">
        <v>1785</v>
      </c>
      <c r="D1122">
        <v>9.15198</v>
      </c>
    </row>
    <row r="1123" spans="3:4" x14ac:dyDescent="0.25">
      <c r="C1123">
        <v>1786</v>
      </c>
      <c r="D1123">
        <v>9.1716499999999996</v>
      </c>
    </row>
    <row r="1124" spans="3:4" x14ac:dyDescent="0.25">
      <c r="C1124">
        <v>1787</v>
      </c>
      <c r="D1124">
        <v>9.1855200000000004</v>
      </c>
    </row>
    <row r="1125" spans="3:4" x14ac:dyDescent="0.25">
      <c r="C1125">
        <v>1788</v>
      </c>
      <c r="D1125">
        <v>9.1941199999999998</v>
      </c>
    </row>
    <row r="1126" spans="3:4" x14ac:dyDescent="0.25">
      <c r="C1126">
        <v>1789</v>
      </c>
      <c r="D1126">
        <v>9.1979699999999998</v>
      </c>
    </row>
    <row r="1127" spans="3:4" x14ac:dyDescent="0.25">
      <c r="C1127">
        <v>1790</v>
      </c>
      <c r="D1127">
        <v>9.1975999999999996</v>
      </c>
    </row>
    <row r="1128" spans="3:4" x14ac:dyDescent="0.25">
      <c r="C1128">
        <v>1791</v>
      </c>
      <c r="D1128">
        <v>9.1935500000000001</v>
      </c>
    </row>
    <row r="1129" spans="3:4" x14ac:dyDescent="0.25">
      <c r="C1129">
        <v>1792</v>
      </c>
      <c r="D1129">
        <v>9.1863499999999991</v>
      </c>
    </row>
    <row r="1130" spans="3:4" x14ac:dyDescent="0.25">
      <c r="C1130">
        <v>1793</v>
      </c>
      <c r="D1130">
        <v>9.1767599999999998</v>
      </c>
    </row>
    <row r="1131" spans="3:4" x14ac:dyDescent="0.25">
      <c r="C1131">
        <v>1794</v>
      </c>
      <c r="D1131">
        <v>9.1664300000000001</v>
      </c>
    </row>
    <row r="1132" spans="3:4" x14ac:dyDescent="0.25">
      <c r="C1132">
        <v>1795</v>
      </c>
      <c r="D1132">
        <v>9.1572700000000005</v>
      </c>
    </row>
    <row r="1133" spans="3:4" x14ac:dyDescent="0.25">
      <c r="C1133">
        <v>1796</v>
      </c>
      <c r="D1133">
        <v>9.1511600000000008</v>
      </c>
    </row>
    <row r="1134" spans="3:4" x14ac:dyDescent="0.25">
      <c r="C1134">
        <v>1797</v>
      </c>
      <c r="D1134">
        <v>9.15001</v>
      </c>
    </row>
    <row r="1135" spans="3:4" x14ac:dyDescent="0.25">
      <c r="C1135">
        <v>1798</v>
      </c>
      <c r="D1135">
        <v>9.1556999999999995</v>
      </c>
    </row>
    <row r="1136" spans="3:4" x14ac:dyDescent="0.25">
      <c r="C1136">
        <v>1799</v>
      </c>
      <c r="D1136">
        <v>9.1692900000000002</v>
      </c>
    </row>
    <row r="1137" spans="3:4" x14ac:dyDescent="0.25">
      <c r="C1137">
        <v>1800</v>
      </c>
      <c r="D1137">
        <v>9.1884999999999994</v>
      </c>
    </row>
    <row r="1138" spans="3:4" x14ac:dyDescent="0.25">
      <c r="C1138">
        <v>1801</v>
      </c>
      <c r="D1138">
        <v>9.2102000000000004</v>
      </c>
    </row>
    <row r="1139" spans="3:4" x14ac:dyDescent="0.25">
      <c r="C1139">
        <v>1802</v>
      </c>
      <c r="D1139">
        <v>9.2312600000000007</v>
      </c>
    </row>
    <row r="1140" spans="3:4" x14ac:dyDescent="0.25">
      <c r="C1140">
        <v>1803</v>
      </c>
      <c r="D1140">
        <v>9.2485700000000008</v>
      </c>
    </row>
    <row r="1141" spans="3:4" x14ac:dyDescent="0.25">
      <c r="C1141">
        <v>1804</v>
      </c>
      <c r="D1141">
        <v>9.2590000000000003</v>
      </c>
    </row>
    <row r="1142" spans="3:4" x14ac:dyDescent="0.25">
      <c r="C1142">
        <v>1805</v>
      </c>
      <c r="D1142">
        <v>9.25943</v>
      </c>
    </row>
    <row r="1143" spans="3:4" x14ac:dyDescent="0.25">
      <c r="C1143">
        <v>1806</v>
      </c>
      <c r="D1143">
        <v>9.2479899999999997</v>
      </c>
    </row>
    <row r="1144" spans="3:4" x14ac:dyDescent="0.25">
      <c r="C1144">
        <v>1807</v>
      </c>
      <c r="D1144">
        <v>9.2278400000000005</v>
      </c>
    </row>
    <row r="1145" spans="3:4" x14ac:dyDescent="0.25">
      <c r="C1145">
        <v>1808</v>
      </c>
      <c r="D1145">
        <v>9.2034000000000002</v>
      </c>
    </row>
    <row r="1146" spans="3:4" x14ac:dyDescent="0.25">
      <c r="C1146">
        <v>1809</v>
      </c>
      <c r="D1146">
        <v>9.1791099999999997</v>
      </c>
    </row>
    <row r="1147" spans="3:4" x14ac:dyDescent="0.25">
      <c r="C1147">
        <v>1810</v>
      </c>
      <c r="D1147">
        <v>9.1593599999999995</v>
      </c>
    </row>
    <row r="1148" spans="3:4" x14ac:dyDescent="0.25">
      <c r="C1148">
        <v>1811</v>
      </c>
      <c r="D1148">
        <v>9.1476199999999999</v>
      </c>
    </row>
    <row r="1149" spans="3:4" x14ac:dyDescent="0.25">
      <c r="C1149">
        <v>1812</v>
      </c>
      <c r="D1149">
        <v>9.1433800000000005</v>
      </c>
    </row>
    <row r="1150" spans="3:4" x14ac:dyDescent="0.25">
      <c r="C1150">
        <v>1813</v>
      </c>
      <c r="D1150">
        <v>9.1451799999999999</v>
      </c>
    </row>
    <row r="1151" spans="3:4" x14ac:dyDescent="0.25">
      <c r="C1151">
        <v>1814</v>
      </c>
      <c r="D1151">
        <v>9.1515400000000007</v>
      </c>
    </row>
    <row r="1152" spans="3:4" x14ac:dyDescent="0.25">
      <c r="C1152">
        <v>1815</v>
      </c>
      <c r="D1152">
        <v>9.16099</v>
      </c>
    </row>
    <row r="1153" spans="3:4" x14ac:dyDescent="0.25">
      <c r="C1153">
        <v>1816</v>
      </c>
      <c r="D1153">
        <v>9.1720699999999997</v>
      </c>
    </row>
    <row r="1154" spans="3:4" x14ac:dyDescent="0.25">
      <c r="C1154">
        <v>1817</v>
      </c>
      <c r="D1154">
        <v>9.1833100000000005</v>
      </c>
    </row>
    <row r="1155" spans="3:4" x14ac:dyDescent="0.25">
      <c r="C1155">
        <v>1818</v>
      </c>
      <c r="D1155">
        <v>9.1932200000000002</v>
      </c>
    </row>
    <row r="1156" spans="3:4" x14ac:dyDescent="0.25">
      <c r="C1156">
        <v>1819</v>
      </c>
      <c r="D1156">
        <v>9.2007600000000007</v>
      </c>
    </row>
    <row r="1157" spans="3:4" x14ac:dyDescent="0.25">
      <c r="C1157">
        <v>1820</v>
      </c>
      <c r="D1157">
        <v>9.2065099999999997</v>
      </c>
    </row>
    <row r="1158" spans="3:4" x14ac:dyDescent="0.25">
      <c r="C1158">
        <v>1821</v>
      </c>
      <c r="D1158">
        <v>9.2114999999999991</v>
      </c>
    </row>
    <row r="1159" spans="3:4" x14ac:dyDescent="0.25">
      <c r="C1159">
        <v>1822</v>
      </c>
      <c r="D1159">
        <v>9.2167100000000008</v>
      </c>
    </row>
    <row r="1160" spans="3:4" x14ac:dyDescent="0.25">
      <c r="C1160">
        <v>1823</v>
      </c>
      <c r="D1160">
        <v>9.2231699999999996</v>
      </c>
    </row>
    <row r="1161" spans="3:4" x14ac:dyDescent="0.25">
      <c r="C1161">
        <v>1824</v>
      </c>
      <c r="D1161">
        <v>9.2318700000000007</v>
      </c>
    </row>
    <row r="1162" spans="3:4" x14ac:dyDescent="0.25">
      <c r="C1162">
        <v>1825</v>
      </c>
      <c r="D1162">
        <v>9.2437199999999997</v>
      </c>
    </row>
    <row r="1163" spans="3:4" x14ac:dyDescent="0.25">
      <c r="C1163">
        <v>1826</v>
      </c>
      <c r="D1163">
        <v>9.2591800000000006</v>
      </c>
    </row>
    <row r="1164" spans="3:4" x14ac:dyDescent="0.25">
      <c r="C1164">
        <v>1827</v>
      </c>
      <c r="D1164">
        <v>9.2785700000000002</v>
      </c>
    </row>
    <row r="1165" spans="3:4" x14ac:dyDescent="0.25">
      <c r="C1165">
        <v>1828</v>
      </c>
      <c r="D1165">
        <v>9.3022500000000008</v>
      </c>
    </row>
    <row r="1166" spans="3:4" x14ac:dyDescent="0.25">
      <c r="C1166">
        <v>1829</v>
      </c>
      <c r="D1166">
        <v>9.3305699999999998</v>
      </c>
    </row>
    <row r="1167" spans="3:4" x14ac:dyDescent="0.25">
      <c r="C1167">
        <v>1830</v>
      </c>
      <c r="D1167">
        <v>9.3638600000000007</v>
      </c>
    </row>
    <row r="1168" spans="3:4" x14ac:dyDescent="0.25">
      <c r="C1168">
        <v>1831</v>
      </c>
      <c r="D1168">
        <v>9.4024699999999992</v>
      </c>
    </row>
    <row r="1169" spans="3:4" x14ac:dyDescent="0.25">
      <c r="C1169">
        <v>1832</v>
      </c>
      <c r="D1169">
        <v>9.4463299999999997</v>
      </c>
    </row>
    <row r="1170" spans="3:4" x14ac:dyDescent="0.25">
      <c r="C1170">
        <v>1833</v>
      </c>
      <c r="D1170">
        <v>9.4937100000000001</v>
      </c>
    </row>
    <row r="1171" spans="3:4" x14ac:dyDescent="0.25">
      <c r="C1171">
        <v>1834</v>
      </c>
      <c r="D1171">
        <v>9.5424799999999994</v>
      </c>
    </row>
    <row r="1172" spans="3:4" x14ac:dyDescent="0.25">
      <c r="C1172">
        <v>1835</v>
      </c>
      <c r="D1172">
        <v>9.5904799999999994</v>
      </c>
    </row>
    <row r="1173" spans="3:4" x14ac:dyDescent="0.25">
      <c r="C1173">
        <v>1836</v>
      </c>
      <c r="D1173">
        <v>9.6355799999999991</v>
      </c>
    </row>
    <row r="1174" spans="3:4" x14ac:dyDescent="0.25">
      <c r="C1174">
        <v>1837</v>
      </c>
      <c r="D1174">
        <v>9.6756399999999996</v>
      </c>
    </row>
    <row r="1175" spans="3:4" x14ac:dyDescent="0.25">
      <c r="C1175">
        <v>1838</v>
      </c>
      <c r="D1175">
        <v>9.7085100000000004</v>
      </c>
    </row>
    <row r="1176" spans="3:4" x14ac:dyDescent="0.25">
      <c r="C1176">
        <v>1839</v>
      </c>
      <c r="D1176">
        <v>9.7335799999999999</v>
      </c>
    </row>
    <row r="1177" spans="3:4" x14ac:dyDescent="0.25">
      <c r="C1177">
        <v>1840</v>
      </c>
      <c r="D1177">
        <v>9.7563300000000002</v>
      </c>
    </row>
    <row r="1178" spans="3:4" x14ac:dyDescent="0.25">
      <c r="C1178">
        <v>1841</v>
      </c>
      <c r="D1178">
        <v>9.7837599999999991</v>
      </c>
    </row>
    <row r="1179" spans="3:4" x14ac:dyDescent="0.25">
      <c r="C1179">
        <v>1842</v>
      </c>
      <c r="D1179">
        <v>9.82287</v>
      </c>
    </row>
    <row r="1180" spans="3:4" x14ac:dyDescent="0.25">
      <c r="C1180">
        <v>1843</v>
      </c>
      <c r="D1180">
        <v>9.8806700000000003</v>
      </c>
    </row>
    <row r="1181" spans="3:4" x14ac:dyDescent="0.25">
      <c r="C1181">
        <v>1844</v>
      </c>
      <c r="D1181">
        <v>9.9641599999999997</v>
      </c>
    </row>
    <row r="1182" spans="3:4" x14ac:dyDescent="0.25">
      <c r="C1182">
        <v>1845</v>
      </c>
      <c r="D1182">
        <v>10.08034</v>
      </c>
    </row>
    <row r="1183" spans="3:4" x14ac:dyDescent="0.25">
      <c r="C1183">
        <v>1846</v>
      </c>
      <c r="D1183">
        <v>10.23288</v>
      </c>
    </row>
    <row r="1184" spans="3:4" x14ac:dyDescent="0.25">
      <c r="C1184">
        <v>1847</v>
      </c>
      <c r="D1184">
        <v>10.412050000000001</v>
      </c>
    </row>
    <row r="1185" spans="3:4" x14ac:dyDescent="0.25">
      <c r="C1185">
        <v>1848</v>
      </c>
      <c r="D1185">
        <v>10.604799999999999</v>
      </c>
    </row>
    <row r="1186" spans="3:4" x14ac:dyDescent="0.25">
      <c r="C1186">
        <v>1849</v>
      </c>
      <c r="D1186">
        <v>10.79806</v>
      </c>
    </row>
    <row r="1187" spans="3:4" x14ac:dyDescent="0.25">
      <c r="C1187">
        <v>1850</v>
      </c>
      <c r="D1187">
        <v>10.97878</v>
      </c>
    </row>
    <row r="1188" spans="3:4" x14ac:dyDescent="0.25">
      <c r="C1188">
        <v>1851</v>
      </c>
      <c r="D1188">
        <v>11.133900000000001</v>
      </c>
    </row>
    <row r="1189" spans="3:4" x14ac:dyDescent="0.25">
      <c r="C1189">
        <v>1852</v>
      </c>
      <c r="D1189">
        <v>11.255229999999999</v>
      </c>
    </row>
    <row r="1190" spans="3:4" x14ac:dyDescent="0.25">
      <c r="C1190">
        <v>1853</v>
      </c>
      <c r="D1190">
        <v>11.354139999999999</v>
      </c>
    </row>
    <row r="1191" spans="3:4" x14ac:dyDescent="0.25">
      <c r="C1191">
        <v>1854</v>
      </c>
      <c r="D1191">
        <v>11.446870000000001</v>
      </c>
    </row>
    <row r="1192" spans="3:4" x14ac:dyDescent="0.25">
      <c r="C1192">
        <v>1855</v>
      </c>
      <c r="D1192">
        <v>11.54965</v>
      </c>
    </row>
    <row r="1193" spans="3:4" x14ac:dyDescent="0.25">
      <c r="C1193">
        <v>1856</v>
      </c>
      <c r="D1193">
        <v>11.67873</v>
      </c>
    </row>
    <row r="1194" spans="3:4" x14ac:dyDescent="0.25">
      <c r="C1194">
        <v>1857</v>
      </c>
      <c r="D1194">
        <v>11.850339999999999</v>
      </c>
    </row>
    <row r="1195" spans="3:4" x14ac:dyDescent="0.25">
      <c r="C1195">
        <v>1858</v>
      </c>
      <c r="D1195">
        <v>12.080730000000001</v>
      </c>
    </row>
    <row r="1196" spans="3:4" x14ac:dyDescent="0.25">
      <c r="C1196">
        <v>1859</v>
      </c>
      <c r="D1196">
        <v>12.386139999999999</v>
      </c>
    </row>
    <row r="1197" spans="3:4" x14ac:dyDescent="0.25">
      <c r="C1197">
        <v>1860</v>
      </c>
      <c r="D1197">
        <v>12.7828</v>
      </c>
    </row>
    <row r="1198" spans="3:4" x14ac:dyDescent="0.25">
      <c r="C1198">
        <v>1861</v>
      </c>
      <c r="D1198">
        <v>13.27946</v>
      </c>
    </row>
    <row r="1199" spans="3:4" x14ac:dyDescent="0.25">
      <c r="C1199">
        <v>1862</v>
      </c>
      <c r="D1199">
        <v>13.85492</v>
      </c>
    </row>
    <row r="1200" spans="3:4" x14ac:dyDescent="0.25">
      <c r="C1200">
        <v>1863</v>
      </c>
      <c r="D1200">
        <v>14.480449999999999</v>
      </c>
    </row>
    <row r="1201" spans="3:4" x14ac:dyDescent="0.25">
      <c r="C1201">
        <v>1864</v>
      </c>
      <c r="D1201">
        <v>15.12735</v>
      </c>
    </row>
    <row r="1202" spans="3:4" x14ac:dyDescent="0.25">
      <c r="C1202">
        <v>1865</v>
      </c>
      <c r="D1202">
        <v>15.766920000000001</v>
      </c>
    </row>
    <row r="1203" spans="3:4" x14ac:dyDescent="0.25">
      <c r="C1203">
        <v>1866</v>
      </c>
      <c r="D1203">
        <v>16.381869999999999</v>
      </c>
    </row>
    <row r="1204" spans="3:4" x14ac:dyDescent="0.25">
      <c r="C1204">
        <v>1867</v>
      </c>
      <c r="D1204">
        <v>17.00066</v>
      </c>
    </row>
    <row r="1205" spans="3:4" x14ac:dyDescent="0.25">
      <c r="C1205">
        <v>1868</v>
      </c>
      <c r="D1205">
        <v>17.663180000000001</v>
      </c>
    </row>
    <row r="1206" spans="3:4" x14ac:dyDescent="0.25">
      <c r="C1206">
        <v>1869</v>
      </c>
      <c r="D1206">
        <v>18.409289999999999</v>
      </c>
    </row>
    <row r="1207" spans="3:4" x14ac:dyDescent="0.25">
      <c r="C1207">
        <v>1870</v>
      </c>
      <c r="D1207">
        <v>19.2789</v>
      </c>
    </row>
    <row r="1208" spans="3:4" x14ac:dyDescent="0.25">
      <c r="C1208">
        <v>1871</v>
      </c>
      <c r="D1208">
        <v>20.311869999999999</v>
      </c>
    </row>
    <row r="1209" spans="3:4" x14ac:dyDescent="0.25">
      <c r="C1209">
        <v>1872</v>
      </c>
      <c r="D1209">
        <v>21.548100000000002</v>
      </c>
    </row>
    <row r="1210" spans="3:4" x14ac:dyDescent="0.25">
      <c r="C1210">
        <v>1873</v>
      </c>
      <c r="D1210">
        <v>23.005669999999999</v>
      </c>
    </row>
    <row r="1211" spans="3:4" x14ac:dyDescent="0.25">
      <c r="C1211">
        <v>1874</v>
      </c>
      <c r="D1211">
        <v>24.615490000000001</v>
      </c>
    </row>
    <row r="1212" spans="3:4" x14ac:dyDescent="0.25">
      <c r="C1212">
        <v>1875</v>
      </c>
      <c r="D1212">
        <v>26.286660000000001</v>
      </c>
    </row>
    <row r="1213" spans="3:4" x14ac:dyDescent="0.25">
      <c r="C1213">
        <v>1876</v>
      </c>
      <c r="D1213">
        <v>27.928290000000001</v>
      </c>
    </row>
    <row r="1214" spans="3:4" x14ac:dyDescent="0.25">
      <c r="C1214">
        <v>1877</v>
      </c>
      <c r="D1214">
        <v>29.449490000000001</v>
      </c>
    </row>
    <row r="1215" spans="3:4" x14ac:dyDescent="0.25">
      <c r="C1215">
        <v>1878</v>
      </c>
      <c r="D1215">
        <v>30.759370000000001</v>
      </c>
    </row>
    <row r="1216" spans="3:4" x14ac:dyDescent="0.25">
      <c r="C1216">
        <v>1879</v>
      </c>
      <c r="D1216">
        <v>31.767029999999998</v>
      </c>
    </row>
    <row r="1217" spans="3:4" x14ac:dyDescent="0.25">
      <c r="C1217">
        <v>1880</v>
      </c>
      <c r="D1217">
        <v>32.420490000000001</v>
      </c>
    </row>
    <row r="1218" spans="3:4" x14ac:dyDescent="0.25">
      <c r="C1218">
        <v>1881</v>
      </c>
      <c r="D1218">
        <v>32.823309999999999</v>
      </c>
    </row>
    <row r="1219" spans="3:4" x14ac:dyDescent="0.25">
      <c r="C1219">
        <v>1882</v>
      </c>
      <c r="D1219">
        <v>33.118000000000002</v>
      </c>
    </row>
    <row r="1220" spans="3:4" x14ac:dyDescent="0.25">
      <c r="C1220">
        <v>1883</v>
      </c>
      <c r="D1220">
        <v>33.447040000000001</v>
      </c>
    </row>
    <row r="1221" spans="3:4" x14ac:dyDescent="0.25">
      <c r="C1221">
        <v>1884</v>
      </c>
      <c r="D1221">
        <v>33.9529</v>
      </c>
    </row>
    <row r="1222" spans="3:4" x14ac:dyDescent="0.25">
      <c r="C1222">
        <v>1885</v>
      </c>
      <c r="D1222">
        <v>34.77807</v>
      </c>
    </row>
    <row r="1223" spans="3:4" x14ac:dyDescent="0.25">
      <c r="C1223">
        <v>1886</v>
      </c>
      <c r="D1223">
        <v>36.065040000000003</v>
      </c>
    </row>
    <row r="1224" spans="3:4" x14ac:dyDescent="0.25">
      <c r="C1224">
        <v>1887</v>
      </c>
      <c r="D1224">
        <v>37.95628</v>
      </c>
    </row>
    <row r="1225" spans="3:4" x14ac:dyDescent="0.25">
      <c r="C1225">
        <v>1888</v>
      </c>
      <c r="D1225">
        <v>40.594290000000001</v>
      </c>
    </row>
    <row r="1226" spans="3:4" x14ac:dyDescent="0.25">
      <c r="C1226">
        <v>1889</v>
      </c>
      <c r="D1226">
        <v>44.121549999999999</v>
      </c>
    </row>
    <row r="1227" spans="3:4" x14ac:dyDescent="0.25">
      <c r="C1227">
        <v>1890</v>
      </c>
      <c r="D1227">
        <v>48.680529999999997</v>
      </c>
    </row>
    <row r="1228" spans="3:4" x14ac:dyDescent="0.25">
      <c r="C1228">
        <v>1891</v>
      </c>
      <c r="D1228">
        <v>54.302790000000002</v>
      </c>
    </row>
    <row r="1229" spans="3:4" x14ac:dyDescent="0.25">
      <c r="C1229">
        <v>1892</v>
      </c>
      <c r="D1229">
        <v>60.576090000000001</v>
      </c>
    </row>
    <row r="1230" spans="3:4" x14ac:dyDescent="0.25">
      <c r="C1230">
        <v>1893</v>
      </c>
      <c r="D1230">
        <v>66.977260000000001</v>
      </c>
    </row>
    <row r="1231" spans="3:4" x14ac:dyDescent="0.25">
      <c r="C1231">
        <v>1894</v>
      </c>
      <c r="D1231">
        <v>72.983140000000006</v>
      </c>
    </row>
    <row r="1232" spans="3:4" x14ac:dyDescent="0.25">
      <c r="C1232">
        <v>1895</v>
      </c>
      <c r="D1232">
        <v>78.182760000000002</v>
      </c>
    </row>
    <row r="1233" spans="3:4" x14ac:dyDescent="0.25">
      <c r="C1233">
        <v>1896</v>
      </c>
      <c r="D1233">
        <v>82.613950000000003</v>
      </c>
    </row>
    <row r="1234" spans="3:4" x14ac:dyDescent="0.25">
      <c r="C1234">
        <v>1897</v>
      </c>
      <c r="D1234">
        <v>86.426749999999998</v>
      </c>
    </row>
    <row r="1235" spans="3:4" x14ac:dyDescent="0.25">
      <c r="C1235">
        <v>1898</v>
      </c>
      <c r="D1235">
        <v>89.77122</v>
      </c>
    </row>
    <row r="1236" spans="3:4" x14ac:dyDescent="0.25">
      <c r="C1236">
        <v>1899</v>
      </c>
      <c r="D1236">
        <v>92.797380000000004</v>
      </c>
    </row>
    <row r="1237" spans="3:4" x14ac:dyDescent="0.25">
      <c r="C1237">
        <v>1900</v>
      </c>
      <c r="D1237">
        <v>95.655280000000005</v>
      </c>
    </row>
    <row r="1238" spans="3:4" x14ac:dyDescent="0.25">
      <c r="C1238">
        <v>1901</v>
      </c>
      <c r="D1238">
        <v>98.494960000000006</v>
      </c>
    </row>
    <row r="1239" spans="3:4" x14ac:dyDescent="0.25">
      <c r="C1239">
        <v>1902</v>
      </c>
      <c r="D1239">
        <v>101.42788</v>
      </c>
    </row>
    <row r="1240" spans="3:4" x14ac:dyDescent="0.25">
      <c r="C1240">
        <v>1903</v>
      </c>
      <c r="D1240">
        <v>104.41119</v>
      </c>
    </row>
    <row r="1241" spans="3:4" x14ac:dyDescent="0.25">
      <c r="C1241">
        <v>1904</v>
      </c>
      <c r="D1241">
        <v>107.36345</v>
      </c>
    </row>
    <row r="1242" spans="3:4" x14ac:dyDescent="0.25">
      <c r="C1242">
        <v>1905</v>
      </c>
      <c r="D1242">
        <v>110.20323999999999</v>
      </c>
    </row>
    <row r="1243" spans="3:4" x14ac:dyDescent="0.25">
      <c r="C1243">
        <v>1906</v>
      </c>
      <c r="D1243">
        <v>112.84913</v>
      </c>
    </row>
    <row r="1244" spans="3:4" x14ac:dyDescent="0.25">
      <c r="C1244">
        <v>1907</v>
      </c>
      <c r="D1244">
        <v>115.21966</v>
      </c>
    </row>
    <row r="1245" spans="3:4" x14ac:dyDescent="0.25">
      <c r="C1245">
        <v>1908</v>
      </c>
      <c r="D1245">
        <v>117.23343</v>
      </c>
    </row>
    <row r="1246" spans="3:4" x14ac:dyDescent="0.25">
      <c r="C1246">
        <v>1909</v>
      </c>
      <c r="D1246">
        <v>118.83485</v>
      </c>
    </row>
    <row r="1247" spans="3:4" x14ac:dyDescent="0.25">
      <c r="C1247">
        <v>1910</v>
      </c>
      <c r="D1247">
        <v>120.0718</v>
      </c>
    </row>
    <row r="1248" spans="3:4" x14ac:dyDescent="0.25">
      <c r="C1248">
        <v>1911</v>
      </c>
      <c r="D1248">
        <v>121.01801</v>
      </c>
    </row>
    <row r="1249" spans="3:4" x14ac:dyDescent="0.25">
      <c r="C1249">
        <v>1912</v>
      </c>
      <c r="D1249">
        <v>121.74721</v>
      </c>
    </row>
    <row r="1250" spans="3:4" x14ac:dyDescent="0.25">
      <c r="C1250">
        <v>1913</v>
      </c>
      <c r="D1250">
        <v>122.33315</v>
      </c>
    </row>
    <row r="1251" spans="3:4" x14ac:dyDescent="0.25">
      <c r="C1251">
        <v>1914</v>
      </c>
      <c r="D1251">
        <v>122.84954</v>
      </c>
    </row>
    <row r="1252" spans="3:4" x14ac:dyDescent="0.25">
      <c r="C1252">
        <v>1915</v>
      </c>
      <c r="D1252">
        <v>123.37012</v>
      </c>
    </row>
    <row r="1253" spans="3:4" x14ac:dyDescent="0.25">
      <c r="C1253">
        <v>1916</v>
      </c>
      <c r="D1253">
        <v>123.96863999999999</v>
      </c>
    </row>
    <row r="1254" spans="3:4" x14ac:dyDescent="0.25">
      <c r="C1254">
        <v>1917</v>
      </c>
      <c r="D1254">
        <v>124.71881</v>
      </c>
    </row>
    <row r="1255" spans="3:4" x14ac:dyDescent="0.25">
      <c r="C1255">
        <v>1918</v>
      </c>
      <c r="D1255">
        <v>125.69438</v>
      </c>
    </row>
    <row r="1256" spans="3:4" x14ac:dyDescent="0.25">
      <c r="C1256">
        <v>1919</v>
      </c>
      <c r="D1256">
        <v>126.96908000000001</v>
      </c>
    </row>
    <row r="1257" spans="3:4" x14ac:dyDescent="0.25">
      <c r="C1257">
        <v>1920</v>
      </c>
      <c r="D1257">
        <v>128.61662999999999</v>
      </c>
    </row>
    <row r="1258" spans="3:4" x14ac:dyDescent="0.25">
      <c r="C1258">
        <v>1921</v>
      </c>
      <c r="D1258">
        <v>130.63977</v>
      </c>
    </row>
    <row r="1259" spans="3:4" x14ac:dyDescent="0.25">
      <c r="C1259">
        <v>1922</v>
      </c>
      <c r="D1259">
        <v>132.75712999999999</v>
      </c>
    </row>
    <row r="1260" spans="3:4" x14ac:dyDescent="0.25">
      <c r="C1260">
        <v>1923</v>
      </c>
      <c r="D1260">
        <v>134.61634000000001</v>
      </c>
    </row>
    <row r="1261" spans="3:4" x14ac:dyDescent="0.25">
      <c r="C1261">
        <v>1924</v>
      </c>
      <c r="D1261">
        <v>135.94064</v>
      </c>
    </row>
    <row r="1262" spans="3:4" x14ac:dyDescent="0.25">
      <c r="C1262">
        <v>1925</v>
      </c>
      <c r="D1262">
        <v>136.75560999999999</v>
      </c>
    </row>
    <row r="1263" spans="3:4" x14ac:dyDescent="0.25">
      <c r="C1263">
        <v>1926</v>
      </c>
      <c r="D1263">
        <v>137.16246000000001</v>
      </c>
    </row>
    <row r="1264" spans="3:4" x14ac:dyDescent="0.25">
      <c r="C1264">
        <v>1927</v>
      </c>
      <c r="D1264">
        <v>137.26239000000001</v>
      </c>
    </row>
    <row r="1265" spans="3:4" x14ac:dyDescent="0.25">
      <c r="C1265">
        <v>1928</v>
      </c>
      <c r="D1265">
        <v>137.15657999999999</v>
      </c>
    </row>
    <row r="1266" spans="3:4" x14ac:dyDescent="0.25">
      <c r="C1266">
        <v>1929</v>
      </c>
      <c r="D1266">
        <v>136.94622000000001</v>
      </c>
    </row>
    <row r="1267" spans="3:4" x14ac:dyDescent="0.25">
      <c r="C1267">
        <v>1930</v>
      </c>
      <c r="D1267">
        <v>136.73251999999999</v>
      </c>
    </row>
    <row r="1268" spans="3:4" x14ac:dyDescent="0.25">
      <c r="C1268">
        <v>1931</v>
      </c>
      <c r="D1268">
        <v>136.59501</v>
      </c>
    </row>
    <row r="1269" spans="3:4" x14ac:dyDescent="0.25">
      <c r="C1269">
        <v>1932</v>
      </c>
      <c r="D1269">
        <v>136.52654999999999</v>
      </c>
    </row>
    <row r="1270" spans="3:4" x14ac:dyDescent="0.25">
      <c r="C1270">
        <v>1933</v>
      </c>
      <c r="D1270">
        <v>136.49836999999999</v>
      </c>
    </row>
    <row r="1271" spans="3:4" x14ac:dyDescent="0.25">
      <c r="C1271">
        <v>1934</v>
      </c>
      <c r="D1271">
        <v>136.48168000000001</v>
      </c>
    </row>
    <row r="1272" spans="3:4" x14ac:dyDescent="0.25">
      <c r="C1272">
        <v>1935</v>
      </c>
      <c r="D1272">
        <v>136.44767999999999</v>
      </c>
    </row>
    <row r="1273" spans="3:4" x14ac:dyDescent="0.25">
      <c r="C1273">
        <v>1936</v>
      </c>
      <c r="D1273">
        <v>136.36759000000001</v>
      </c>
    </row>
    <row r="1274" spans="3:4" x14ac:dyDescent="0.25">
      <c r="C1274">
        <v>1937</v>
      </c>
      <c r="D1274">
        <v>136.21262999999999</v>
      </c>
    </row>
    <row r="1275" spans="3:4" x14ac:dyDescent="0.25">
      <c r="C1275">
        <v>1938</v>
      </c>
      <c r="D1275">
        <v>135.95400000000001</v>
      </c>
    </row>
    <row r="1276" spans="3:4" x14ac:dyDescent="0.25">
      <c r="C1276">
        <v>1939</v>
      </c>
      <c r="D1276">
        <v>135.56290999999999</v>
      </c>
    </row>
    <row r="1277" spans="3:4" x14ac:dyDescent="0.25">
      <c r="C1277">
        <v>1940</v>
      </c>
      <c r="D1277">
        <v>135.01059000000001</v>
      </c>
    </row>
    <row r="1278" spans="3:4" x14ac:dyDescent="0.25">
      <c r="C1278">
        <v>1941</v>
      </c>
      <c r="D1278">
        <v>134.28173000000001</v>
      </c>
    </row>
    <row r="1279" spans="3:4" x14ac:dyDescent="0.25">
      <c r="C1279">
        <v>1942</v>
      </c>
      <c r="D1279">
        <v>133.41499999999999</v>
      </c>
    </row>
    <row r="1280" spans="3:4" x14ac:dyDescent="0.25">
      <c r="C1280">
        <v>1943</v>
      </c>
      <c r="D1280">
        <v>132.46259000000001</v>
      </c>
    </row>
    <row r="1281" spans="3:4" x14ac:dyDescent="0.25">
      <c r="C1281">
        <v>1944</v>
      </c>
      <c r="D1281">
        <v>131.47665000000001</v>
      </c>
    </row>
    <row r="1282" spans="3:4" x14ac:dyDescent="0.25">
      <c r="C1282">
        <v>1945</v>
      </c>
      <c r="D1282">
        <v>130.50934000000001</v>
      </c>
    </row>
    <row r="1283" spans="3:4" x14ac:dyDescent="0.25">
      <c r="C1283">
        <v>1946</v>
      </c>
      <c r="D1283">
        <v>129.60081</v>
      </c>
    </row>
    <row r="1284" spans="3:4" x14ac:dyDescent="0.25">
      <c r="C1284">
        <v>1947</v>
      </c>
      <c r="D1284">
        <v>128.74305000000001</v>
      </c>
    </row>
    <row r="1285" spans="3:4" x14ac:dyDescent="0.25">
      <c r="C1285">
        <v>1948</v>
      </c>
      <c r="D1285">
        <v>127.91602</v>
      </c>
    </row>
    <row r="1286" spans="3:4" x14ac:dyDescent="0.25">
      <c r="C1286">
        <v>1949</v>
      </c>
      <c r="D1286">
        <v>127.09967</v>
      </c>
    </row>
    <row r="1287" spans="3:4" x14ac:dyDescent="0.25">
      <c r="C1287">
        <v>1950</v>
      </c>
      <c r="D1287">
        <v>126.27397000000001</v>
      </c>
    </row>
    <row r="1288" spans="3:4" x14ac:dyDescent="0.25">
      <c r="C1288">
        <v>1951</v>
      </c>
      <c r="D1288">
        <v>125.41888</v>
      </c>
    </row>
    <row r="1289" spans="3:4" x14ac:dyDescent="0.25">
      <c r="C1289">
        <v>1952</v>
      </c>
      <c r="D1289">
        <v>124.51434999999999</v>
      </c>
    </row>
    <row r="1290" spans="3:4" x14ac:dyDescent="0.25">
      <c r="C1290">
        <v>1953</v>
      </c>
      <c r="D1290">
        <v>123.54035</v>
      </c>
    </row>
    <row r="1291" spans="3:4" x14ac:dyDescent="0.25">
      <c r="C1291">
        <v>1954</v>
      </c>
      <c r="D1291">
        <v>122.48358</v>
      </c>
    </row>
    <row r="1292" spans="3:4" x14ac:dyDescent="0.25">
      <c r="C1292">
        <v>1955</v>
      </c>
      <c r="D1292">
        <v>121.35769000000001</v>
      </c>
    </row>
    <row r="1293" spans="3:4" x14ac:dyDescent="0.25">
      <c r="C1293">
        <v>1956</v>
      </c>
      <c r="D1293">
        <v>120.18308</v>
      </c>
    </row>
    <row r="1294" spans="3:4" x14ac:dyDescent="0.25">
      <c r="C1294">
        <v>1957</v>
      </c>
      <c r="D1294">
        <v>118.98016</v>
      </c>
    </row>
    <row r="1295" spans="3:4" x14ac:dyDescent="0.25">
      <c r="C1295">
        <v>1958</v>
      </c>
      <c r="D1295">
        <v>117.76931</v>
      </c>
    </row>
    <row r="1296" spans="3:4" x14ac:dyDescent="0.25">
      <c r="C1296">
        <v>1959</v>
      </c>
      <c r="D1296">
        <v>116.57093999999999</v>
      </c>
    </row>
    <row r="1297" spans="3:4" x14ac:dyDescent="0.25">
      <c r="C1297">
        <v>1960</v>
      </c>
      <c r="D1297">
        <v>115.40544</v>
      </c>
    </row>
    <row r="1298" spans="3:4" x14ac:dyDescent="0.25">
      <c r="C1298">
        <v>1961</v>
      </c>
      <c r="D1298">
        <v>114.28845</v>
      </c>
    </row>
    <row r="1299" spans="3:4" x14ac:dyDescent="0.25">
      <c r="C1299">
        <v>1962</v>
      </c>
      <c r="D1299">
        <v>113.21653999999999</v>
      </c>
    </row>
    <row r="1300" spans="3:4" x14ac:dyDescent="0.25">
      <c r="C1300">
        <v>1963</v>
      </c>
      <c r="D1300">
        <v>112.18155</v>
      </c>
    </row>
    <row r="1301" spans="3:4" x14ac:dyDescent="0.25">
      <c r="C1301">
        <v>1964</v>
      </c>
      <c r="D1301">
        <v>111.17528</v>
      </c>
    </row>
    <row r="1302" spans="3:4" x14ac:dyDescent="0.25">
      <c r="C1302">
        <v>1965</v>
      </c>
      <c r="D1302">
        <v>110.18957</v>
      </c>
    </row>
    <row r="1303" spans="3:4" x14ac:dyDescent="0.25">
      <c r="C1303">
        <v>1966</v>
      </c>
      <c r="D1303">
        <v>109.21622000000001</v>
      </c>
    </row>
    <row r="1304" spans="3:4" x14ac:dyDescent="0.25">
      <c r="C1304">
        <v>1967</v>
      </c>
      <c r="D1304">
        <v>108.24705</v>
      </c>
    </row>
    <row r="1305" spans="3:4" x14ac:dyDescent="0.25">
      <c r="C1305">
        <v>1968</v>
      </c>
      <c r="D1305">
        <v>107.27388999999999</v>
      </c>
    </row>
    <row r="1306" spans="3:4" x14ac:dyDescent="0.25">
      <c r="C1306">
        <v>1969</v>
      </c>
      <c r="D1306">
        <v>106.2902</v>
      </c>
    </row>
    <row r="1307" spans="3:4" x14ac:dyDescent="0.25">
      <c r="C1307">
        <v>1970</v>
      </c>
      <c r="D1307">
        <v>105.29607</v>
      </c>
    </row>
    <row r="1308" spans="3:4" x14ac:dyDescent="0.25">
      <c r="C1308">
        <v>1971</v>
      </c>
      <c r="D1308">
        <v>104.2932</v>
      </c>
    </row>
    <row r="1309" spans="3:4" x14ac:dyDescent="0.25">
      <c r="C1309">
        <v>1972</v>
      </c>
      <c r="D1309">
        <v>103.28332</v>
      </c>
    </row>
    <row r="1310" spans="3:4" x14ac:dyDescent="0.25">
      <c r="C1310">
        <v>1973</v>
      </c>
      <c r="D1310">
        <v>102.26815999999999</v>
      </c>
    </row>
    <row r="1311" spans="3:4" x14ac:dyDescent="0.25">
      <c r="C1311">
        <v>1974</v>
      </c>
      <c r="D1311">
        <v>101.24943</v>
      </c>
    </row>
    <row r="1312" spans="3:4" x14ac:dyDescent="0.25">
      <c r="C1312">
        <v>1975</v>
      </c>
      <c r="D1312">
        <v>100.22887</v>
      </c>
    </row>
    <row r="1313" spans="3:4" x14ac:dyDescent="0.25">
      <c r="C1313">
        <v>1976</v>
      </c>
      <c r="D1313">
        <v>99.208179999999999</v>
      </c>
    </row>
    <row r="1314" spans="3:4" x14ac:dyDescent="0.25">
      <c r="C1314">
        <v>1977</v>
      </c>
      <c r="D1314">
        <v>98.189030000000002</v>
      </c>
    </row>
    <row r="1315" spans="3:4" x14ac:dyDescent="0.25">
      <c r="C1315">
        <v>1978</v>
      </c>
      <c r="D1315">
        <v>97.172759999999997</v>
      </c>
    </row>
    <row r="1316" spans="3:4" x14ac:dyDescent="0.25">
      <c r="C1316">
        <v>1979</v>
      </c>
      <c r="D1316">
        <v>96.160659999999993</v>
      </c>
    </row>
    <row r="1317" spans="3:4" x14ac:dyDescent="0.25">
      <c r="C1317">
        <v>1980</v>
      </c>
      <c r="D1317">
        <v>95.15401</v>
      </c>
    </row>
    <row r="1318" spans="3:4" x14ac:dyDescent="0.25">
      <c r="C1318">
        <v>1981</v>
      </c>
      <c r="D1318">
        <v>94.154089999999997</v>
      </c>
    </row>
    <row r="1319" spans="3:4" x14ac:dyDescent="0.25">
      <c r="C1319">
        <v>1982</v>
      </c>
      <c r="D1319">
        <v>93.162180000000006</v>
      </c>
    </row>
    <row r="1320" spans="3:4" x14ac:dyDescent="0.25">
      <c r="C1320">
        <v>1983</v>
      </c>
      <c r="D1320">
        <v>92.179569999999998</v>
      </c>
    </row>
    <row r="1321" spans="3:4" x14ac:dyDescent="0.25">
      <c r="C1321">
        <v>1984</v>
      </c>
      <c r="D1321">
        <v>91.207520000000002</v>
      </c>
    </row>
    <row r="1322" spans="3:4" x14ac:dyDescent="0.25">
      <c r="C1322">
        <v>1985</v>
      </c>
      <c r="D1322">
        <v>90.247209999999995</v>
      </c>
    </row>
    <row r="1323" spans="3:4" x14ac:dyDescent="0.25">
      <c r="C1323">
        <v>1986</v>
      </c>
      <c r="D1323">
        <v>89.299289999999999</v>
      </c>
    </row>
    <row r="1324" spans="3:4" x14ac:dyDescent="0.25">
      <c r="C1324">
        <v>1987</v>
      </c>
      <c r="D1324">
        <v>88.3643</v>
      </c>
    </row>
    <row r="1325" spans="3:4" x14ac:dyDescent="0.25">
      <c r="C1325">
        <v>1988</v>
      </c>
      <c r="D1325">
        <v>87.442769999999996</v>
      </c>
    </row>
    <row r="1326" spans="3:4" x14ac:dyDescent="0.25">
      <c r="C1326">
        <v>1989</v>
      </c>
      <c r="D1326">
        <v>86.535229999999999</v>
      </c>
    </row>
    <row r="1327" spans="3:4" x14ac:dyDescent="0.25">
      <c r="C1327">
        <v>1990</v>
      </c>
      <c r="D1327">
        <v>85.642229999999998</v>
      </c>
    </row>
    <row r="1328" spans="3:4" x14ac:dyDescent="0.25">
      <c r="C1328">
        <v>1991</v>
      </c>
      <c r="D1328">
        <v>84.764300000000006</v>
      </c>
    </row>
    <row r="1329" spans="3:4" x14ac:dyDescent="0.25">
      <c r="C1329">
        <v>1992</v>
      </c>
      <c r="D1329">
        <v>83.901970000000006</v>
      </c>
    </row>
    <row r="1330" spans="3:4" x14ac:dyDescent="0.25">
      <c r="C1330">
        <v>1993</v>
      </c>
      <c r="D1330">
        <v>83.055099999999996</v>
      </c>
    </row>
    <row r="1331" spans="3:4" x14ac:dyDescent="0.25">
      <c r="C1331">
        <v>1994</v>
      </c>
      <c r="D1331">
        <v>82.220849999999999</v>
      </c>
    </row>
    <row r="1332" spans="3:4" x14ac:dyDescent="0.25">
      <c r="C1332">
        <v>1995</v>
      </c>
      <c r="D1332">
        <v>81.395700000000005</v>
      </c>
    </row>
    <row r="1333" spans="3:4" x14ac:dyDescent="0.25">
      <c r="C1333">
        <v>1996</v>
      </c>
      <c r="D1333">
        <v>80.576130000000006</v>
      </c>
    </row>
    <row r="1334" spans="3:4" x14ac:dyDescent="0.25">
      <c r="C1334">
        <v>1997</v>
      </c>
      <c r="D1334">
        <v>79.758610000000004</v>
      </c>
    </row>
    <row r="1335" spans="3:4" x14ac:dyDescent="0.25">
      <c r="C1335">
        <v>1998</v>
      </c>
      <c r="D1335">
        <v>78.939620000000005</v>
      </c>
    </row>
    <row r="1336" spans="3:4" x14ac:dyDescent="0.25">
      <c r="C1336">
        <v>1999</v>
      </c>
      <c r="D1336">
        <v>78.115650000000002</v>
      </c>
    </row>
    <row r="1337" spans="3:4" x14ac:dyDescent="0.25">
      <c r="C1337">
        <v>2000</v>
      </c>
      <c r="D1337">
        <v>77.283180000000002</v>
      </c>
    </row>
    <row r="1338" spans="3:4" x14ac:dyDescent="0.25">
      <c r="C1338">
        <v>2001</v>
      </c>
      <c r="D1338">
        <v>76.440269999999998</v>
      </c>
    </row>
    <row r="1339" spans="3:4" x14ac:dyDescent="0.25">
      <c r="C1339">
        <v>2002</v>
      </c>
      <c r="D1339">
        <v>75.591459999999998</v>
      </c>
    </row>
    <row r="1340" spans="3:4" x14ac:dyDescent="0.25">
      <c r="C1340">
        <v>2003</v>
      </c>
      <c r="D1340">
        <v>74.742859999999993</v>
      </c>
    </row>
    <row r="1341" spans="3:4" x14ac:dyDescent="0.25">
      <c r="C1341">
        <v>2004</v>
      </c>
      <c r="D1341">
        <v>73.900589999999994</v>
      </c>
    </row>
    <row r="1342" spans="3:4" x14ac:dyDescent="0.25">
      <c r="C1342">
        <v>2005</v>
      </c>
      <c r="D1342">
        <v>73.070760000000007</v>
      </c>
    </row>
    <row r="1343" spans="3:4" x14ac:dyDescent="0.25">
      <c r="C1343">
        <v>2006</v>
      </c>
      <c r="D1343">
        <v>72.25949</v>
      </c>
    </row>
    <row r="1344" spans="3:4" x14ac:dyDescent="0.25">
      <c r="C1344">
        <v>2007</v>
      </c>
      <c r="D1344">
        <v>71.472909999999999</v>
      </c>
    </row>
    <row r="1345" spans="3:4" x14ac:dyDescent="0.25">
      <c r="C1345">
        <v>2008</v>
      </c>
      <c r="D1345">
        <v>70.717119999999994</v>
      </c>
    </row>
    <row r="1346" spans="3:4" x14ac:dyDescent="0.25">
      <c r="C1346">
        <v>2009</v>
      </c>
      <c r="D1346">
        <v>69.996179999999995</v>
      </c>
    </row>
    <row r="1347" spans="3:4" x14ac:dyDescent="0.25">
      <c r="C1347">
        <v>2010</v>
      </c>
      <c r="D1347">
        <v>69.305800000000005</v>
      </c>
    </row>
    <row r="1348" spans="3:4" x14ac:dyDescent="0.25">
      <c r="C1348">
        <v>2011</v>
      </c>
      <c r="D1348">
        <v>68.639650000000003</v>
      </c>
    </row>
    <row r="1349" spans="3:4" x14ac:dyDescent="0.25">
      <c r="C1349">
        <v>2012</v>
      </c>
      <c r="D1349">
        <v>67.991349999999997</v>
      </c>
    </row>
    <row r="1350" spans="3:4" x14ac:dyDescent="0.25">
      <c r="C1350">
        <v>2013</v>
      </c>
      <c r="D1350">
        <v>67.354579999999999</v>
      </c>
    </row>
    <row r="1351" spans="3:4" x14ac:dyDescent="0.25">
      <c r="C1351">
        <v>2014</v>
      </c>
      <c r="D1351">
        <v>66.722970000000004</v>
      </c>
    </row>
    <row r="1352" spans="3:4" x14ac:dyDescent="0.25">
      <c r="C1352">
        <v>2015</v>
      </c>
      <c r="D1352">
        <v>66.090170000000001</v>
      </c>
    </row>
    <row r="1353" spans="3:4" x14ac:dyDescent="0.25">
      <c r="C1353">
        <v>2016</v>
      </c>
      <c r="D1353">
        <v>65.449839999999995</v>
      </c>
    </row>
    <row r="1354" spans="3:4" x14ac:dyDescent="0.25">
      <c r="C1354">
        <v>2017</v>
      </c>
      <c r="D1354">
        <v>64.797319999999999</v>
      </c>
    </row>
    <row r="1355" spans="3:4" x14ac:dyDescent="0.25">
      <c r="C1355">
        <v>2018</v>
      </c>
      <c r="D1355">
        <v>64.134739999999994</v>
      </c>
    </row>
    <row r="1356" spans="3:4" x14ac:dyDescent="0.25">
      <c r="C1356">
        <v>2019</v>
      </c>
      <c r="D1356">
        <v>63.465919999999997</v>
      </c>
    </row>
    <row r="1357" spans="3:4" x14ac:dyDescent="0.25">
      <c r="C1357">
        <v>2020</v>
      </c>
      <c r="D1357">
        <v>62.794690000000003</v>
      </c>
    </row>
    <row r="1358" spans="3:4" x14ac:dyDescent="0.25">
      <c r="C1358">
        <v>2021</v>
      </c>
      <c r="D1358">
        <v>62.124859999999998</v>
      </c>
    </row>
    <row r="1359" spans="3:4" x14ac:dyDescent="0.25">
      <c r="C1359">
        <v>2022</v>
      </c>
      <c r="D1359">
        <v>61.460279999999997</v>
      </c>
    </row>
    <row r="1360" spans="3:4" x14ac:dyDescent="0.25">
      <c r="C1360">
        <v>2023</v>
      </c>
      <c r="D1360">
        <v>60.804760000000002</v>
      </c>
    </row>
    <row r="1361" spans="3:4" x14ac:dyDescent="0.25">
      <c r="C1361">
        <v>2024</v>
      </c>
      <c r="D1361">
        <v>60.162120000000002</v>
      </c>
    </row>
    <row r="1362" spans="3:4" x14ac:dyDescent="0.25">
      <c r="C1362">
        <v>2025</v>
      </c>
      <c r="D1362">
        <v>59.535150000000002</v>
      </c>
    </row>
    <row r="1363" spans="3:4" x14ac:dyDescent="0.25">
      <c r="C1363">
        <v>2026</v>
      </c>
      <c r="D1363">
        <v>58.922469999999997</v>
      </c>
    </row>
    <row r="1364" spans="3:4" x14ac:dyDescent="0.25">
      <c r="C1364">
        <v>2027</v>
      </c>
      <c r="D1364">
        <v>58.321649999999998</v>
      </c>
    </row>
    <row r="1365" spans="3:4" x14ac:dyDescent="0.25">
      <c r="C1365">
        <v>2028</v>
      </c>
      <c r="D1365">
        <v>57.73028</v>
      </c>
    </row>
    <row r="1366" spans="3:4" x14ac:dyDescent="0.25">
      <c r="C1366">
        <v>2029</v>
      </c>
      <c r="D1366">
        <v>57.145919999999997</v>
      </c>
    </row>
    <row r="1367" spans="3:4" x14ac:dyDescent="0.25">
      <c r="C1367">
        <v>2030</v>
      </c>
      <c r="D1367">
        <v>56.56617</v>
      </c>
    </row>
    <row r="1368" spans="3:4" x14ac:dyDescent="0.25">
      <c r="C1368">
        <v>2031</v>
      </c>
      <c r="D1368">
        <v>55.988590000000002</v>
      </c>
    </row>
    <row r="1369" spans="3:4" x14ac:dyDescent="0.25">
      <c r="C1369">
        <v>2032</v>
      </c>
      <c r="D1369">
        <v>55.410760000000003</v>
      </c>
    </row>
    <row r="1370" spans="3:4" x14ac:dyDescent="0.25">
      <c r="C1370">
        <v>2033</v>
      </c>
      <c r="D1370">
        <v>54.83164</v>
      </c>
    </row>
    <row r="1371" spans="3:4" x14ac:dyDescent="0.25">
      <c r="C1371">
        <v>2034</v>
      </c>
      <c r="D1371">
        <v>54.25564</v>
      </c>
    </row>
    <row r="1372" spans="3:4" x14ac:dyDescent="0.25">
      <c r="C1372">
        <v>2035</v>
      </c>
      <c r="D1372">
        <v>53.688549999999999</v>
      </c>
    </row>
    <row r="1373" spans="3:4" x14ac:dyDescent="0.25">
      <c r="C1373">
        <v>2036</v>
      </c>
      <c r="D1373">
        <v>53.136159999999997</v>
      </c>
    </row>
    <row r="1374" spans="3:4" x14ac:dyDescent="0.25">
      <c r="C1374">
        <v>2037</v>
      </c>
      <c r="D1374">
        <v>52.60427</v>
      </c>
    </row>
    <row r="1375" spans="3:4" x14ac:dyDescent="0.25">
      <c r="C1375">
        <v>2038</v>
      </c>
      <c r="D1375">
        <v>52.098669999999998</v>
      </c>
    </row>
    <row r="1376" spans="3:4" x14ac:dyDescent="0.25">
      <c r="C1376">
        <v>2039</v>
      </c>
      <c r="D1376">
        <v>51.625140000000002</v>
      </c>
    </row>
    <row r="1377" spans="3:4" x14ac:dyDescent="0.25">
      <c r="C1377">
        <v>2040</v>
      </c>
      <c r="D1377">
        <v>51.189480000000003</v>
      </c>
    </row>
    <row r="1378" spans="3:4" x14ac:dyDescent="0.25">
      <c r="C1378">
        <v>2041</v>
      </c>
      <c r="D1378">
        <v>50.794939999999997</v>
      </c>
    </row>
    <row r="1379" spans="3:4" x14ac:dyDescent="0.25">
      <c r="C1379">
        <v>2042</v>
      </c>
      <c r="D1379">
        <v>50.434629999999999</v>
      </c>
    </row>
    <row r="1380" spans="3:4" x14ac:dyDescent="0.25">
      <c r="C1380">
        <v>2043</v>
      </c>
      <c r="D1380">
        <v>50.099119999999999</v>
      </c>
    </row>
    <row r="1381" spans="3:4" x14ac:dyDescent="0.25">
      <c r="C1381">
        <v>2044</v>
      </c>
      <c r="D1381">
        <v>49.778979999999997</v>
      </c>
    </row>
    <row r="1382" spans="3:4" x14ac:dyDescent="0.25">
      <c r="C1382">
        <v>2045</v>
      </c>
      <c r="D1382">
        <v>49.464779999999998</v>
      </c>
    </row>
    <row r="1383" spans="3:4" x14ac:dyDescent="0.25">
      <c r="C1383">
        <v>2046</v>
      </c>
      <c r="D1383">
        <v>49.147089999999999</v>
      </c>
    </row>
    <row r="1384" spans="3:4" x14ac:dyDescent="0.25">
      <c r="C1384">
        <v>2047</v>
      </c>
      <c r="D1384">
        <v>48.816479999999999</v>
      </c>
    </row>
    <row r="1385" spans="3:4" x14ac:dyDescent="0.25">
      <c r="C1385">
        <v>2048</v>
      </c>
      <c r="D1385">
        <v>48.463529999999999</v>
      </c>
    </row>
    <row r="1386" spans="3:4" x14ac:dyDescent="0.25">
      <c r="C1386">
        <v>2049</v>
      </c>
      <c r="D1386">
        <v>48.078789999999998</v>
      </c>
    </row>
    <row r="1387" spans="3:4" x14ac:dyDescent="0.25">
      <c r="C1387">
        <v>2050</v>
      </c>
      <c r="D1387">
        <v>47.652850000000001</v>
      </c>
    </row>
    <row r="1388" spans="3:4" x14ac:dyDescent="0.25">
      <c r="C1388">
        <v>2051</v>
      </c>
      <c r="D1388">
        <v>47.179949999999998</v>
      </c>
    </row>
    <row r="1389" spans="3:4" x14ac:dyDescent="0.25">
      <c r="C1389">
        <v>2052</v>
      </c>
      <c r="D1389">
        <v>46.669020000000003</v>
      </c>
    </row>
    <row r="1390" spans="3:4" x14ac:dyDescent="0.25">
      <c r="C1390">
        <v>2053</v>
      </c>
      <c r="D1390">
        <v>46.132669999999997</v>
      </c>
    </row>
    <row r="1391" spans="3:4" x14ac:dyDescent="0.25">
      <c r="C1391">
        <v>2054</v>
      </c>
      <c r="D1391">
        <v>45.58352</v>
      </c>
    </row>
    <row r="1392" spans="3:4" x14ac:dyDescent="0.25">
      <c r="C1392">
        <v>2055</v>
      </c>
      <c r="D1392">
        <v>45.034179999999999</v>
      </c>
    </row>
    <row r="1393" spans="3:4" x14ac:dyDescent="0.25">
      <c r="C1393">
        <v>2056</v>
      </c>
      <c r="D1393">
        <v>44.497250000000001</v>
      </c>
    </row>
    <row r="1394" spans="3:4" x14ac:dyDescent="0.25">
      <c r="C1394">
        <v>2057</v>
      </c>
      <c r="D1394">
        <v>43.985349999999997</v>
      </c>
    </row>
    <row r="1395" spans="3:4" x14ac:dyDescent="0.25">
      <c r="C1395">
        <v>2058</v>
      </c>
      <c r="D1395">
        <v>43.508159999999997</v>
      </c>
    </row>
    <row r="1396" spans="3:4" x14ac:dyDescent="0.25">
      <c r="C1396">
        <v>2059</v>
      </c>
      <c r="D1396">
        <v>43.06362</v>
      </c>
    </row>
    <row r="1397" spans="3:4" x14ac:dyDescent="0.25">
      <c r="C1397">
        <v>2060</v>
      </c>
      <c r="D1397">
        <v>42.64678</v>
      </c>
    </row>
    <row r="1398" spans="3:4" x14ac:dyDescent="0.25">
      <c r="C1398">
        <v>2061</v>
      </c>
      <c r="D1398">
        <v>42.25264</v>
      </c>
    </row>
    <row r="1399" spans="3:4" x14ac:dyDescent="0.25">
      <c r="C1399">
        <v>2062</v>
      </c>
      <c r="D1399">
        <v>41.87623</v>
      </c>
    </row>
    <row r="1400" spans="3:4" x14ac:dyDescent="0.25">
      <c r="C1400">
        <v>2063</v>
      </c>
      <c r="D1400">
        <v>41.51258</v>
      </c>
    </row>
    <row r="1401" spans="3:4" x14ac:dyDescent="0.25">
      <c r="C1401">
        <v>2064</v>
      </c>
      <c r="D1401">
        <v>41.156700000000001</v>
      </c>
    </row>
    <row r="1402" spans="3:4" x14ac:dyDescent="0.25">
      <c r="C1402">
        <v>2065</v>
      </c>
      <c r="D1402">
        <v>40.803629999999998</v>
      </c>
    </row>
    <row r="1403" spans="3:4" x14ac:dyDescent="0.25">
      <c r="C1403">
        <v>2066</v>
      </c>
      <c r="D1403">
        <v>40.44838</v>
      </c>
    </row>
    <row r="1404" spans="3:4" x14ac:dyDescent="0.25">
      <c r="C1404">
        <v>2067</v>
      </c>
      <c r="D1404">
        <v>40.087229999999998</v>
      </c>
    </row>
    <row r="1405" spans="3:4" x14ac:dyDescent="0.25">
      <c r="C1405">
        <v>2068</v>
      </c>
      <c r="D1405">
        <v>39.721380000000003</v>
      </c>
    </row>
    <row r="1406" spans="3:4" x14ac:dyDescent="0.25">
      <c r="C1406">
        <v>2069</v>
      </c>
      <c r="D1406">
        <v>39.35331</v>
      </c>
    </row>
    <row r="1407" spans="3:4" x14ac:dyDescent="0.25">
      <c r="C1407">
        <v>2070</v>
      </c>
      <c r="D1407">
        <v>38.985480000000003</v>
      </c>
    </row>
    <row r="1408" spans="3:4" x14ac:dyDescent="0.25">
      <c r="C1408">
        <v>2071</v>
      </c>
      <c r="D1408">
        <v>38.620350000000002</v>
      </c>
    </row>
    <row r="1409" spans="3:4" x14ac:dyDescent="0.25">
      <c r="C1409">
        <v>2072</v>
      </c>
      <c r="D1409">
        <v>38.260379999999998</v>
      </c>
    </row>
    <row r="1410" spans="3:4" x14ac:dyDescent="0.25">
      <c r="C1410">
        <v>2073</v>
      </c>
      <c r="D1410">
        <v>37.908050000000003</v>
      </c>
    </row>
    <row r="1411" spans="3:4" x14ac:dyDescent="0.25">
      <c r="C1411">
        <v>2074</v>
      </c>
      <c r="D1411">
        <v>37.565809999999999</v>
      </c>
    </row>
    <row r="1412" spans="3:4" x14ac:dyDescent="0.25">
      <c r="C1412">
        <v>2075</v>
      </c>
      <c r="D1412">
        <v>37.235639999999997</v>
      </c>
    </row>
    <row r="1413" spans="3:4" x14ac:dyDescent="0.25">
      <c r="C1413">
        <v>2076</v>
      </c>
      <c r="D1413">
        <v>36.917560000000002</v>
      </c>
    </row>
    <row r="1414" spans="3:4" x14ac:dyDescent="0.25">
      <c r="C1414">
        <v>2077</v>
      </c>
      <c r="D1414">
        <v>36.611109999999996</v>
      </c>
    </row>
    <row r="1415" spans="3:4" x14ac:dyDescent="0.25">
      <c r="C1415">
        <v>2078</v>
      </c>
      <c r="D1415">
        <v>36.315809999999999</v>
      </c>
    </row>
    <row r="1416" spans="3:4" x14ac:dyDescent="0.25">
      <c r="C1416">
        <v>2079</v>
      </c>
      <c r="D1416">
        <v>36.031199999999998</v>
      </c>
    </row>
    <row r="1417" spans="3:4" x14ac:dyDescent="0.25">
      <c r="C1417">
        <v>2080</v>
      </c>
      <c r="D1417">
        <v>35.756819999999998</v>
      </c>
    </row>
    <row r="1418" spans="3:4" x14ac:dyDescent="0.25">
      <c r="C1418">
        <v>2081</v>
      </c>
      <c r="D1418">
        <v>35.492199999999997</v>
      </c>
    </row>
    <row r="1419" spans="3:4" x14ac:dyDescent="0.25">
      <c r="C1419">
        <v>2082</v>
      </c>
      <c r="D1419">
        <v>35.236870000000003</v>
      </c>
    </row>
    <row r="1420" spans="3:4" x14ac:dyDescent="0.25">
      <c r="C1420">
        <v>2083</v>
      </c>
      <c r="D1420">
        <v>34.990369999999999</v>
      </c>
    </row>
    <row r="1421" spans="3:4" x14ac:dyDescent="0.25">
      <c r="C1421">
        <v>2084</v>
      </c>
      <c r="D1421">
        <v>34.751579999999997</v>
      </c>
    </row>
    <row r="1422" spans="3:4" x14ac:dyDescent="0.25">
      <c r="C1422">
        <v>2085</v>
      </c>
      <c r="D1422">
        <v>34.516770000000001</v>
      </c>
    </row>
    <row r="1423" spans="3:4" x14ac:dyDescent="0.25">
      <c r="C1423">
        <v>2086</v>
      </c>
      <c r="D1423">
        <v>34.281579999999998</v>
      </c>
    </row>
    <row r="1424" spans="3:4" x14ac:dyDescent="0.25">
      <c r="C1424">
        <v>2087</v>
      </c>
      <c r="D1424">
        <v>34.041620000000002</v>
      </c>
    </row>
    <row r="1425" spans="3:4" x14ac:dyDescent="0.25">
      <c r="C1425">
        <v>2088</v>
      </c>
      <c r="D1425">
        <v>33.792520000000003</v>
      </c>
    </row>
    <row r="1426" spans="3:4" x14ac:dyDescent="0.25">
      <c r="C1426">
        <v>2089</v>
      </c>
      <c r="D1426">
        <v>33.529919999999997</v>
      </c>
    </row>
    <row r="1427" spans="3:4" x14ac:dyDescent="0.25">
      <c r="C1427">
        <v>2090</v>
      </c>
      <c r="D1427">
        <v>33.249429999999997</v>
      </c>
    </row>
    <row r="1428" spans="3:4" x14ac:dyDescent="0.25">
      <c r="C1428">
        <v>2091</v>
      </c>
      <c r="D1428">
        <v>32.946680000000001</v>
      </c>
    </row>
    <row r="1429" spans="3:4" x14ac:dyDescent="0.25">
      <c r="C1429">
        <v>2092</v>
      </c>
      <c r="D1429">
        <v>32.6173</v>
      </c>
    </row>
    <row r="1430" spans="3:4" x14ac:dyDescent="0.25">
      <c r="C1430">
        <v>2093</v>
      </c>
      <c r="D1430">
        <v>32.259039999999999</v>
      </c>
    </row>
    <row r="1431" spans="3:4" x14ac:dyDescent="0.25">
      <c r="C1431">
        <v>2094</v>
      </c>
      <c r="D1431">
        <v>31.878209999999999</v>
      </c>
    </row>
    <row r="1432" spans="3:4" x14ac:dyDescent="0.25">
      <c r="C1432">
        <v>2095</v>
      </c>
      <c r="D1432">
        <v>31.48321</v>
      </c>
    </row>
    <row r="1433" spans="3:4" x14ac:dyDescent="0.25">
      <c r="C1433">
        <v>2096</v>
      </c>
      <c r="D1433">
        <v>31.08249</v>
      </c>
    </row>
    <row r="1434" spans="3:4" x14ac:dyDescent="0.25">
      <c r="C1434">
        <v>2097</v>
      </c>
      <c r="D1434">
        <v>30.684460000000001</v>
      </c>
    </row>
    <row r="1435" spans="3:4" x14ac:dyDescent="0.25">
      <c r="C1435">
        <v>2098</v>
      </c>
      <c r="D1435">
        <v>30.297560000000001</v>
      </c>
    </row>
    <row r="1436" spans="3:4" x14ac:dyDescent="0.25">
      <c r="C1436">
        <v>2099</v>
      </c>
      <c r="D1436">
        <v>29.930199999999999</v>
      </c>
    </row>
    <row r="1437" spans="3:4" x14ac:dyDescent="0.25">
      <c r="C1437">
        <v>2100</v>
      </c>
      <c r="D1437">
        <v>29.590810000000001</v>
      </c>
    </row>
    <row r="1438" spans="3:4" x14ac:dyDescent="0.25">
      <c r="C1438">
        <v>2101</v>
      </c>
      <c r="D1438">
        <v>29.28594</v>
      </c>
    </row>
    <row r="1439" spans="3:4" x14ac:dyDescent="0.25">
      <c r="C1439">
        <v>2102</v>
      </c>
      <c r="D1439">
        <v>29.014659999999999</v>
      </c>
    </row>
    <row r="1440" spans="3:4" x14ac:dyDescent="0.25">
      <c r="C1440">
        <v>2103</v>
      </c>
      <c r="D1440">
        <v>28.77412</v>
      </c>
    </row>
    <row r="1441" spans="3:4" x14ac:dyDescent="0.25">
      <c r="C1441">
        <v>2104</v>
      </c>
      <c r="D1441">
        <v>28.561509999999998</v>
      </c>
    </row>
    <row r="1442" spans="3:4" x14ac:dyDescent="0.25">
      <c r="C1442">
        <v>2105</v>
      </c>
      <c r="D1442">
        <v>28.373999999999999</v>
      </c>
    </row>
    <row r="1443" spans="3:4" x14ac:dyDescent="0.25">
      <c r="C1443">
        <v>2106</v>
      </c>
      <c r="D1443">
        <v>28.208780000000001</v>
      </c>
    </row>
    <row r="1444" spans="3:4" x14ac:dyDescent="0.25">
      <c r="C1444">
        <v>2107</v>
      </c>
      <c r="D1444">
        <v>28.063020000000002</v>
      </c>
    </row>
    <row r="1445" spans="3:4" x14ac:dyDescent="0.25">
      <c r="C1445">
        <v>2108</v>
      </c>
      <c r="D1445">
        <v>27.933890000000002</v>
      </c>
    </row>
    <row r="1446" spans="3:4" x14ac:dyDescent="0.25">
      <c r="C1446">
        <v>2109</v>
      </c>
      <c r="D1446">
        <v>27.818570000000001</v>
      </c>
    </row>
    <row r="1447" spans="3:4" x14ac:dyDescent="0.25">
      <c r="C1447">
        <v>2110</v>
      </c>
      <c r="D1447">
        <v>27.71424</v>
      </c>
    </row>
    <row r="1448" spans="3:4" x14ac:dyDescent="0.25">
      <c r="C1448">
        <v>2111</v>
      </c>
      <c r="D1448">
        <v>27.618079999999999</v>
      </c>
    </row>
    <row r="1449" spans="3:4" x14ac:dyDescent="0.25">
      <c r="C1449">
        <v>2112</v>
      </c>
      <c r="D1449">
        <v>27.527259999999998</v>
      </c>
    </row>
    <row r="1450" spans="3:4" x14ac:dyDescent="0.25">
      <c r="C1450">
        <v>2113</v>
      </c>
      <c r="D1450">
        <v>27.438949999999998</v>
      </c>
    </row>
    <row r="1451" spans="3:4" x14ac:dyDescent="0.25">
      <c r="C1451">
        <v>2114</v>
      </c>
      <c r="D1451">
        <v>27.350349999999999</v>
      </c>
    </row>
    <row r="1452" spans="3:4" x14ac:dyDescent="0.25">
      <c r="C1452">
        <v>2115</v>
      </c>
      <c r="D1452">
        <v>27.258610000000001</v>
      </c>
    </row>
    <row r="1453" spans="3:4" x14ac:dyDescent="0.25">
      <c r="C1453">
        <v>2116</v>
      </c>
      <c r="D1453">
        <v>27.16093</v>
      </c>
    </row>
    <row r="1454" spans="3:4" x14ac:dyDescent="0.25">
      <c r="C1454">
        <v>2117</v>
      </c>
      <c r="D1454">
        <v>27.054469999999998</v>
      </c>
    </row>
    <row r="1455" spans="3:4" x14ac:dyDescent="0.25">
      <c r="C1455">
        <v>2118</v>
      </c>
      <c r="D1455">
        <v>26.936409999999999</v>
      </c>
    </row>
    <row r="1456" spans="3:4" x14ac:dyDescent="0.25">
      <c r="C1456">
        <v>2119</v>
      </c>
      <c r="D1456">
        <v>26.80481</v>
      </c>
    </row>
    <row r="1457" spans="3:4" x14ac:dyDescent="0.25">
      <c r="C1457">
        <v>2120</v>
      </c>
      <c r="D1457">
        <v>26.661200000000001</v>
      </c>
    </row>
    <row r="1458" spans="3:4" x14ac:dyDescent="0.25">
      <c r="C1458">
        <v>2121</v>
      </c>
      <c r="D1458">
        <v>26.507999999999999</v>
      </c>
    </row>
    <row r="1459" spans="3:4" x14ac:dyDescent="0.25">
      <c r="C1459">
        <v>2122</v>
      </c>
      <c r="D1459">
        <v>26.347619999999999</v>
      </c>
    </row>
    <row r="1460" spans="3:4" x14ac:dyDescent="0.25">
      <c r="C1460">
        <v>2123</v>
      </c>
      <c r="D1460">
        <v>26.182490000000001</v>
      </c>
    </row>
    <row r="1461" spans="3:4" x14ac:dyDescent="0.25">
      <c r="C1461">
        <v>2124</v>
      </c>
      <c r="D1461">
        <v>26.01501</v>
      </c>
    </row>
    <row r="1462" spans="3:4" x14ac:dyDescent="0.25">
      <c r="C1462">
        <v>2125</v>
      </c>
      <c r="D1462">
        <v>25.84761</v>
      </c>
    </row>
    <row r="1463" spans="3:4" x14ac:dyDescent="0.25">
      <c r="C1463">
        <v>2126</v>
      </c>
      <c r="D1463">
        <v>25.682690000000001</v>
      </c>
    </row>
    <row r="1464" spans="3:4" x14ac:dyDescent="0.25">
      <c r="C1464">
        <v>2127</v>
      </c>
      <c r="D1464">
        <v>25.522670000000002</v>
      </c>
    </row>
    <row r="1465" spans="3:4" x14ac:dyDescent="0.25">
      <c r="C1465">
        <v>2128</v>
      </c>
      <c r="D1465">
        <v>25.369420000000002</v>
      </c>
    </row>
    <row r="1466" spans="3:4" x14ac:dyDescent="0.25">
      <c r="C1466">
        <v>2129</v>
      </c>
      <c r="D1466">
        <v>25.222570000000001</v>
      </c>
    </row>
    <row r="1467" spans="3:4" x14ac:dyDescent="0.25">
      <c r="C1467">
        <v>2130</v>
      </c>
      <c r="D1467">
        <v>25.081209999999999</v>
      </c>
    </row>
    <row r="1468" spans="3:4" x14ac:dyDescent="0.25">
      <c r="C1468">
        <v>2131</v>
      </c>
      <c r="D1468">
        <v>24.944430000000001</v>
      </c>
    </row>
    <row r="1469" spans="3:4" x14ac:dyDescent="0.25">
      <c r="C1469">
        <v>2132</v>
      </c>
      <c r="D1469">
        <v>24.811330000000002</v>
      </c>
    </row>
    <row r="1470" spans="3:4" x14ac:dyDescent="0.25">
      <c r="C1470">
        <v>2133</v>
      </c>
      <c r="D1470">
        <v>24.680969999999999</v>
      </c>
    </row>
    <row r="1471" spans="3:4" x14ac:dyDescent="0.25">
      <c r="C1471">
        <v>2134</v>
      </c>
      <c r="D1471">
        <v>24.55247</v>
      </c>
    </row>
    <row r="1472" spans="3:4" x14ac:dyDescent="0.25">
      <c r="C1472">
        <v>2135</v>
      </c>
      <c r="D1472">
        <v>24.424890000000001</v>
      </c>
    </row>
    <row r="1473" spans="3:4" x14ac:dyDescent="0.25">
      <c r="C1473">
        <v>2136</v>
      </c>
      <c r="D1473">
        <v>24.297339999999998</v>
      </c>
    </row>
    <row r="1474" spans="3:4" x14ac:dyDescent="0.25">
      <c r="C1474">
        <v>2137</v>
      </c>
      <c r="D1474">
        <v>24.169160000000002</v>
      </c>
    </row>
    <row r="1475" spans="3:4" x14ac:dyDescent="0.25">
      <c r="C1475">
        <v>2138</v>
      </c>
      <c r="D1475">
        <v>24.04083</v>
      </c>
    </row>
    <row r="1476" spans="3:4" x14ac:dyDescent="0.25">
      <c r="C1476">
        <v>2139</v>
      </c>
      <c r="D1476">
        <v>23.913060000000002</v>
      </c>
    </row>
    <row r="1477" spans="3:4" x14ac:dyDescent="0.25">
      <c r="C1477">
        <v>2140</v>
      </c>
      <c r="D1477">
        <v>23.7866</v>
      </c>
    </row>
    <row r="1478" spans="3:4" x14ac:dyDescent="0.25">
      <c r="C1478">
        <v>2141</v>
      </c>
      <c r="D1478">
        <v>23.66217</v>
      </c>
    </row>
    <row r="1479" spans="3:4" x14ac:dyDescent="0.25">
      <c r="C1479">
        <v>2142</v>
      </c>
      <c r="D1479">
        <v>23.540510000000001</v>
      </c>
    </row>
    <row r="1480" spans="3:4" x14ac:dyDescent="0.25">
      <c r="C1480">
        <v>2143</v>
      </c>
      <c r="D1480">
        <v>23.422350000000002</v>
      </c>
    </row>
    <row r="1481" spans="3:4" x14ac:dyDescent="0.25">
      <c r="C1481">
        <v>2144</v>
      </c>
      <c r="D1481">
        <v>23.308420000000002</v>
      </c>
    </row>
    <row r="1482" spans="3:4" x14ac:dyDescent="0.25">
      <c r="C1482">
        <v>2145</v>
      </c>
      <c r="D1482">
        <v>23.199449999999999</v>
      </c>
    </row>
    <row r="1483" spans="3:4" x14ac:dyDescent="0.25">
      <c r="C1483">
        <v>2146</v>
      </c>
      <c r="D1483">
        <v>23.095970000000001</v>
      </c>
    </row>
    <row r="1484" spans="3:4" x14ac:dyDescent="0.25">
      <c r="C1484">
        <v>2147</v>
      </c>
      <c r="D1484">
        <v>22.99765</v>
      </c>
    </row>
    <row r="1485" spans="3:4" x14ac:dyDescent="0.25">
      <c r="C1485">
        <v>2148</v>
      </c>
      <c r="D1485">
        <v>22.903970000000001</v>
      </c>
    </row>
    <row r="1486" spans="3:4" x14ac:dyDescent="0.25">
      <c r="C1486">
        <v>2149</v>
      </c>
      <c r="D1486">
        <v>22.814399999999999</v>
      </c>
    </row>
    <row r="1487" spans="3:4" x14ac:dyDescent="0.25">
      <c r="C1487">
        <v>2150</v>
      </c>
      <c r="D1487">
        <v>22.72841</v>
      </c>
    </row>
    <row r="1488" spans="3:4" x14ac:dyDescent="0.25">
      <c r="C1488">
        <v>2151</v>
      </c>
      <c r="D1488">
        <v>22.645479999999999</v>
      </c>
    </row>
    <row r="1489" spans="3:4" x14ac:dyDescent="0.25">
      <c r="C1489">
        <v>2152</v>
      </c>
      <c r="D1489">
        <v>22.565069999999999</v>
      </c>
    </row>
    <row r="1490" spans="3:4" x14ac:dyDescent="0.25">
      <c r="C1490">
        <v>2153</v>
      </c>
      <c r="D1490">
        <v>22.486660000000001</v>
      </c>
    </row>
    <row r="1491" spans="3:4" x14ac:dyDescent="0.25">
      <c r="C1491">
        <v>2154</v>
      </c>
      <c r="D1491">
        <v>22.40973</v>
      </c>
    </row>
    <row r="1492" spans="3:4" x14ac:dyDescent="0.25">
      <c r="C1492">
        <v>2155</v>
      </c>
      <c r="D1492">
        <v>22.333729999999999</v>
      </c>
    </row>
    <row r="1493" spans="3:4" x14ac:dyDescent="0.25">
      <c r="C1493">
        <v>2156</v>
      </c>
      <c r="D1493">
        <v>22.258230000000001</v>
      </c>
    </row>
    <row r="1494" spans="3:4" x14ac:dyDescent="0.25">
      <c r="C1494">
        <v>2157</v>
      </c>
      <c r="D1494">
        <v>22.183070000000001</v>
      </c>
    </row>
    <row r="1495" spans="3:4" x14ac:dyDescent="0.25">
      <c r="C1495">
        <v>2158</v>
      </c>
      <c r="D1495">
        <v>22.108170000000001</v>
      </c>
    </row>
    <row r="1496" spans="3:4" x14ac:dyDescent="0.25">
      <c r="C1496">
        <v>2159</v>
      </c>
      <c r="D1496">
        <v>22.033460000000002</v>
      </c>
    </row>
    <row r="1497" spans="3:4" x14ac:dyDescent="0.25">
      <c r="C1497">
        <v>2160</v>
      </c>
      <c r="D1497">
        <v>21.958870000000001</v>
      </c>
    </row>
    <row r="1498" spans="3:4" x14ac:dyDescent="0.25">
      <c r="C1498">
        <v>2161</v>
      </c>
      <c r="D1498">
        <v>21.884309999999999</v>
      </c>
    </row>
    <row r="1499" spans="3:4" x14ac:dyDescent="0.25">
      <c r="C1499">
        <v>2162</v>
      </c>
      <c r="D1499">
        <v>21.809729999999998</v>
      </c>
    </row>
    <row r="1500" spans="3:4" x14ac:dyDescent="0.25">
      <c r="C1500">
        <v>2163</v>
      </c>
      <c r="D1500">
        <v>21.735029999999998</v>
      </c>
    </row>
    <row r="1501" spans="3:4" x14ac:dyDescent="0.25">
      <c r="C1501">
        <v>2164</v>
      </c>
      <c r="D1501">
        <v>21.660150000000002</v>
      </c>
    </row>
    <row r="1502" spans="3:4" x14ac:dyDescent="0.25">
      <c r="C1502">
        <v>2165</v>
      </c>
      <c r="D1502">
        <v>21.58512</v>
      </c>
    </row>
    <row r="1503" spans="3:4" x14ac:dyDescent="0.25">
      <c r="C1503">
        <v>2166</v>
      </c>
      <c r="D1503">
        <v>21.510459999999998</v>
      </c>
    </row>
    <row r="1504" spans="3:4" x14ac:dyDescent="0.25">
      <c r="C1504">
        <v>2167</v>
      </c>
      <c r="D1504">
        <v>21.436769999999999</v>
      </c>
    </row>
    <row r="1505" spans="3:4" x14ac:dyDescent="0.25">
      <c r="C1505">
        <v>2168</v>
      </c>
      <c r="D1505">
        <v>21.36469</v>
      </c>
    </row>
    <row r="1506" spans="3:4" x14ac:dyDescent="0.25">
      <c r="C1506">
        <v>2169</v>
      </c>
      <c r="D1506">
        <v>21.294830000000001</v>
      </c>
    </row>
    <row r="1507" spans="3:4" x14ac:dyDescent="0.25">
      <c r="C1507">
        <v>2170</v>
      </c>
      <c r="D1507">
        <v>21.227799999999998</v>
      </c>
    </row>
    <row r="1508" spans="3:4" x14ac:dyDescent="0.25">
      <c r="C1508">
        <v>2171</v>
      </c>
      <c r="D1508">
        <v>21.164239999999999</v>
      </c>
    </row>
    <row r="1509" spans="3:4" x14ac:dyDescent="0.25">
      <c r="C1509">
        <v>2172</v>
      </c>
      <c r="D1509">
        <v>21.104759999999999</v>
      </c>
    </row>
    <row r="1510" spans="3:4" x14ac:dyDescent="0.25">
      <c r="C1510">
        <v>2173</v>
      </c>
      <c r="D1510">
        <v>21.049969999999998</v>
      </c>
    </row>
    <row r="1511" spans="3:4" x14ac:dyDescent="0.25">
      <c r="C1511">
        <v>2174</v>
      </c>
      <c r="D1511">
        <v>21.00028</v>
      </c>
    </row>
    <row r="1512" spans="3:4" x14ac:dyDescent="0.25">
      <c r="C1512">
        <v>2175</v>
      </c>
      <c r="D1512">
        <v>20.95513</v>
      </c>
    </row>
    <row r="1513" spans="3:4" x14ac:dyDescent="0.25">
      <c r="C1513">
        <v>2176</v>
      </c>
      <c r="D1513">
        <v>20.91377</v>
      </c>
    </row>
    <row r="1514" spans="3:4" x14ac:dyDescent="0.25">
      <c r="C1514">
        <v>2177</v>
      </c>
      <c r="D1514">
        <v>20.875430000000001</v>
      </c>
    </row>
    <row r="1515" spans="3:4" x14ac:dyDescent="0.25">
      <c r="C1515">
        <v>2178</v>
      </c>
      <c r="D1515">
        <v>20.83933</v>
      </c>
    </row>
    <row r="1516" spans="3:4" x14ac:dyDescent="0.25">
      <c r="C1516">
        <v>2179</v>
      </c>
      <c r="D1516">
        <v>20.80472</v>
      </c>
    </row>
    <row r="1517" spans="3:4" x14ac:dyDescent="0.25">
      <c r="C1517">
        <v>2180</v>
      </c>
      <c r="D1517">
        <v>20.770820000000001</v>
      </c>
    </row>
    <row r="1518" spans="3:4" x14ac:dyDescent="0.25">
      <c r="C1518">
        <v>2181</v>
      </c>
      <c r="D1518">
        <v>20.73686</v>
      </c>
    </row>
    <row r="1519" spans="3:4" x14ac:dyDescent="0.25">
      <c r="C1519">
        <v>2182</v>
      </c>
      <c r="D1519">
        <v>20.702089999999998</v>
      </c>
    </row>
    <row r="1520" spans="3:4" x14ac:dyDescent="0.25">
      <c r="C1520">
        <v>2183</v>
      </c>
      <c r="D1520">
        <v>20.66572</v>
      </c>
    </row>
    <row r="1521" spans="3:4" x14ac:dyDescent="0.25">
      <c r="C1521">
        <v>2184</v>
      </c>
      <c r="D1521">
        <v>20.62724</v>
      </c>
    </row>
    <row r="1522" spans="3:4" x14ac:dyDescent="0.25">
      <c r="C1522">
        <v>2185</v>
      </c>
      <c r="D1522">
        <v>20.587060000000001</v>
      </c>
    </row>
    <row r="1523" spans="3:4" x14ac:dyDescent="0.25">
      <c r="C1523">
        <v>2186</v>
      </c>
      <c r="D1523">
        <v>20.545870000000001</v>
      </c>
    </row>
    <row r="1524" spans="3:4" x14ac:dyDescent="0.25">
      <c r="C1524">
        <v>2187</v>
      </c>
      <c r="D1524">
        <v>20.50431</v>
      </c>
    </row>
    <row r="1525" spans="3:4" x14ac:dyDescent="0.25">
      <c r="C1525">
        <v>2188</v>
      </c>
      <c r="D1525">
        <v>20.463080000000001</v>
      </c>
    </row>
    <row r="1526" spans="3:4" x14ac:dyDescent="0.25">
      <c r="C1526">
        <v>2189</v>
      </c>
      <c r="D1526">
        <v>20.422820000000002</v>
      </c>
    </row>
    <row r="1527" spans="3:4" x14ac:dyDescent="0.25">
      <c r="C1527">
        <v>2190</v>
      </c>
      <c r="D1527">
        <v>20.384219999999999</v>
      </c>
    </row>
    <row r="1528" spans="3:4" x14ac:dyDescent="0.25">
      <c r="C1528">
        <v>2191</v>
      </c>
      <c r="D1528">
        <v>20.347930000000002</v>
      </c>
    </row>
    <row r="1529" spans="3:4" x14ac:dyDescent="0.25">
      <c r="C1529">
        <v>2192</v>
      </c>
      <c r="D1529">
        <v>20.314630000000001</v>
      </c>
    </row>
    <row r="1530" spans="3:4" x14ac:dyDescent="0.25">
      <c r="C1530">
        <v>2193</v>
      </c>
      <c r="D1530">
        <v>20.284970000000001</v>
      </c>
    </row>
    <row r="1531" spans="3:4" x14ac:dyDescent="0.25">
      <c r="C1531">
        <v>2194</v>
      </c>
      <c r="D1531">
        <v>20.259440000000001</v>
      </c>
    </row>
    <row r="1532" spans="3:4" x14ac:dyDescent="0.25">
      <c r="C1532">
        <v>2195</v>
      </c>
      <c r="D1532">
        <v>20.237680000000001</v>
      </c>
    </row>
    <row r="1533" spans="3:4" x14ac:dyDescent="0.25">
      <c r="C1533">
        <v>2196</v>
      </c>
      <c r="D1533">
        <v>20.219149999999999</v>
      </c>
    </row>
    <row r="1534" spans="3:4" x14ac:dyDescent="0.25">
      <c r="C1534">
        <v>2197</v>
      </c>
      <c r="D1534">
        <v>20.203289999999999</v>
      </c>
    </row>
    <row r="1535" spans="3:4" x14ac:dyDescent="0.25">
      <c r="C1535">
        <v>2198</v>
      </c>
      <c r="D1535">
        <v>20.18956</v>
      </c>
    </row>
    <row r="1536" spans="3:4" x14ac:dyDescent="0.25">
      <c r="C1536">
        <v>2199</v>
      </c>
      <c r="D1536">
        <v>20.177420000000001</v>
      </c>
    </row>
    <row r="1537" spans="3:4" x14ac:dyDescent="0.25">
      <c r="C1537">
        <v>2200</v>
      </c>
      <c r="D1537">
        <v>20.166309999999999</v>
      </c>
    </row>
    <row r="1538" spans="3:4" x14ac:dyDescent="0.25">
      <c r="C1538">
        <v>2201</v>
      </c>
      <c r="D1538">
        <v>20.15568</v>
      </c>
    </row>
    <row r="1539" spans="3:4" x14ac:dyDescent="0.25">
      <c r="C1539">
        <v>2202</v>
      </c>
      <c r="D1539">
        <v>20.145</v>
      </c>
    </row>
    <row r="1540" spans="3:4" x14ac:dyDescent="0.25">
      <c r="C1540">
        <v>2203</v>
      </c>
      <c r="D1540">
        <v>20.133839999999999</v>
      </c>
    </row>
    <row r="1541" spans="3:4" x14ac:dyDescent="0.25">
      <c r="C1541">
        <v>2204</v>
      </c>
      <c r="D1541">
        <v>20.12237</v>
      </c>
    </row>
    <row r="1542" spans="3:4" x14ac:dyDescent="0.25">
      <c r="C1542">
        <v>2205</v>
      </c>
      <c r="D1542">
        <v>20.110869999999998</v>
      </c>
    </row>
    <row r="1543" spans="3:4" x14ac:dyDescent="0.25">
      <c r="C1543">
        <v>2206</v>
      </c>
      <c r="D1543">
        <v>20.099620000000002</v>
      </c>
    </row>
    <row r="1544" spans="3:4" x14ac:dyDescent="0.25">
      <c r="C1544">
        <v>2207</v>
      </c>
      <c r="D1544">
        <v>20.088930000000001</v>
      </c>
    </row>
    <row r="1545" spans="3:4" x14ac:dyDescent="0.25">
      <c r="C1545">
        <v>2208</v>
      </c>
      <c r="D1545">
        <v>20.079090000000001</v>
      </c>
    </row>
    <row r="1546" spans="3:4" x14ac:dyDescent="0.25">
      <c r="C1546">
        <v>2209</v>
      </c>
      <c r="D1546">
        <v>20.07037</v>
      </c>
    </row>
    <row r="1547" spans="3:4" x14ac:dyDescent="0.25">
      <c r="C1547">
        <v>2210</v>
      </c>
      <c r="D1547">
        <v>20.063079999999999</v>
      </c>
    </row>
    <row r="1548" spans="3:4" x14ac:dyDescent="0.25">
      <c r="C1548">
        <v>2211</v>
      </c>
      <c r="D1548">
        <v>20.057500000000001</v>
      </c>
    </row>
    <row r="1549" spans="3:4" x14ac:dyDescent="0.25">
      <c r="C1549">
        <v>2212</v>
      </c>
      <c r="D1549">
        <v>20.053930000000001</v>
      </c>
    </row>
    <row r="1550" spans="3:4" x14ac:dyDescent="0.25">
      <c r="C1550">
        <v>2213</v>
      </c>
      <c r="D1550">
        <v>20.052589999999999</v>
      </c>
    </row>
    <row r="1551" spans="3:4" x14ac:dyDescent="0.25">
      <c r="C1551">
        <v>2214</v>
      </c>
      <c r="D1551">
        <v>20.05348</v>
      </c>
    </row>
    <row r="1552" spans="3:4" x14ac:dyDescent="0.25">
      <c r="C1552">
        <v>2215</v>
      </c>
      <c r="D1552">
        <v>20.056529999999999</v>
      </c>
    </row>
    <row r="1553" spans="3:4" x14ac:dyDescent="0.25">
      <c r="C1553">
        <v>2216</v>
      </c>
      <c r="D1553">
        <v>20.061689999999999</v>
      </c>
    </row>
    <row r="1554" spans="3:4" x14ac:dyDescent="0.25">
      <c r="C1554">
        <v>2217</v>
      </c>
      <c r="D1554">
        <v>20.068899999999999</v>
      </c>
    </row>
    <row r="1555" spans="3:4" x14ac:dyDescent="0.25">
      <c r="C1555">
        <v>2218</v>
      </c>
      <c r="D1555">
        <v>20.07808</v>
      </c>
    </row>
    <row r="1556" spans="3:4" x14ac:dyDescent="0.25">
      <c r="C1556">
        <v>2219</v>
      </c>
      <c r="D1556">
        <v>20.089179999999999</v>
      </c>
    </row>
    <row r="1557" spans="3:4" x14ac:dyDescent="0.25">
      <c r="C1557">
        <v>2220</v>
      </c>
      <c r="D1557">
        <v>20.102129999999999</v>
      </c>
    </row>
    <row r="1558" spans="3:4" x14ac:dyDescent="0.25">
      <c r="C1558">
        <v>2221</v>
      </c>
      <c r="D1558">
        <v>20.116869999999999</v>
      </c>
    </row>
    <row r="1559" spans="3:4" x14ac:dyDescent="0.25">
      <c r="C1559">
        <v>2222</v>
      </c>
      <c r="D1559">
        <v>20.13334</v>
      </c>
    </row>
    <row r="1560" spans="3:4" x14ac:dyDescent="0.25">
      <c r="C1560">
        <v>2223</v>
      </c>
      <c r="D1560">
        <v>20.15147</v>
      </c>
    </row>
    <row r="1561" spans="3:4" x14ac:dyDescent="0.25">
      <c r="C1561">
        <v>2224</v>
      </c>
      <c r="D1561">
        <v>20.171220000000002</v>
      </c>
    </row>
    <row r="1562" spans="3:4" x14ac:dyDescent="0.25">
      <c r="C1562">
        <v>2225</v>
      </c>
      <c r="D1562">
        <v>20.192519999999998</v>
      </c>
    </row>
    <row r="1563" spans="3:4" x14ac:dyDescent="0.25">
      <c r="C1563">
        <v>2226</v>
      </c>
      <c r="D1563">
        <v>20.215330000000002</v>
      </c>
    </row>
    <row r="1564" spans="3:4" x14ac:dyDescent="0.25">
      <c r="C1564">
        <v>2227</v>
      </c>
      <c r="D1564">
        <v>20.239599999999999</v>
      </c>
    </row>
    <row r="1565" spans="3:4" x14ac:dyDescent="0.25">
      <c r="C1565">
        <v>2228</v>
      </c>
      <c r="D1565">
        <v>20.265270000000001</v>
      </c>
    </row>
    <row r="1566" spans="3:4" x14ac:dyDescent="0.25">
      <c r="C1566">
        <v>2229</v>
      </c>
      <c r="D1566">
        <v>20.292290000000001</v>
      </c>
    </row>
    <row r="1567" spans="3:4" x14ac:dyDescent="0.25">
      <c r="C1567">
        <v>2230</v>
      </c>
      <c r="D1567">
        <v>20.320609999999999</v>
      </c>
    </row>
    <row r="1568" spans="3:4" x14ac:dyDescent="0.25">
      <c r="C1568">
        <v>2231</v>
      </c>
      <c r="D1568">
        <v>20.350180000000002</v>
      </c>
    </row>
    <row r="1569" spans="3:4" x14ac:dyDescent="0.25">
      <c r="C1569">
        <v>2232</v>
      </c>
      <c r="D1569">
        <v>20.380939999999999</v>
      </c>
    </row>
    <row r="1570" spans="3:4" x14ac:dyDescent="0.25">
      <c r="C1570">
        <v>2233</v>
      </c>
      <c r="D1570">
        <v>20.412839999999999</v>
      </c>
    </row>
    <row r="1571" spans="3:4" x14ac:dyDescent="0.25">
      <c r="C1571">
        <v>2234</v>
      </c>
      <c r="D1571">
        <v>20.445799999999998</v>
      </c>
    </row>
    <row r="1572" spans="3:4" x14ac:dyDescent="0.25">
      <c r="C1572">
        <v>2235</v>
      </c>
      <c r="D1572">
        <v>20.479749999999999</v>
      </c>
    </row>
    <row r="1573" spans="3:4" x14ac:dyDescent="0.25">
      <c r="C1573">
        <v>2236</v>
      </c>
      <c r="D1573">
        <v>20.514610000000001</v>
      </c>
    </row>
    <row r="1574" spans="3:4" x14ac:dyDescent="0.25">
      <c r="C1574">
        <v>2237</v>
      </c>
      <c r="D1574">
        <v>20.5503</v>
      </c>
    </row>
    <row r="1575" spans="3:4" x14ac:dyDescent="0.25">
      <c r="C1575">
        <v>2238</v>
      </c>
      <c r="D1575">
        <v>20.586729999999999</v>
      </c>
    </row>
    <row r="1576" spans="3:4" x14ac:dyDescent="0.25">
      <c r="C1576">
        <v>2239</v>
      </c>
      <c r="D1576">
        <v>20.623840000000001</v>
      </c>
    </row>
    <row r="1577" spans="3:4" x14ac:dyDescent="0.25">
      <c r="C1577">
        <v>2240</v>
      </c>
      <c r="D1577">
        <v>20.661549999999998</v>
      </c>
    </row>
    <row r="1578" spans="3:4" x14ac:dyDescent="0.25">
      <c r="C1578">
        <v>2241</v>
      </c>
      <c r="D1578">
        <v>20.699770000000001</v>
      </c>
    </row>
    <row r="1579" spans="3:4" x14ac:dyDescent="0.25">
      <c r="C1579">
        <v>2242</v>
      </c>
      <c r="D1579">
        <v>20.738430000000001</v>
      </c>
    </row>
    <row r="1580" spans="3:4" x14ac:dyDescent="0.25">
      <c r="C1580">
        <v>2243</v>
      </c>
      <c r="D1580">
        <v>20.777529999999999</v>
      </c>
    </row>
    <row r="1581" spans="3:4" x14ac:dyDescent="0.25">
      <c r="C1581">
        <v>2244</v>
      </c>
      <c r="D1581">
        <v>20.817340000000002</v>
      </c>
    </row>
    <row r="1582" spans="3:4" x14ac:dyDescent="0.25">
      <c r="C1582">
        <v>2245</v>
      </c>
      <c r="D1582">
        <v>20.858219999999999</v>
      </c>
    </row>
    <row r="1583" spans="3:4" x14ac:dyDescent="0.25">
      <c r="C1583">
        <v>2246</v>
      </c>
      <c r="D1583">
        <v>20.90053</v>
      </c>
    </row>
    <row r="1584" spans="3:4" x14ac:dyDescent="0.25">
      <c r="C1584">
        <v>2247</v>
      </c>
      <c r="D1584">
        <v>20.94463</v>
      </c>
    </row>
    <row r="1585" spans="3:4" x14ac:dyDescent="0.25">
      <c r="C1585">
        <v>2248</v>
      </c>
      <c r="D1585">
        <v>20.990870000000001</v>
      </c>
    </row>
    <row r="1586" spans="3:4" x14ac:dyDescent="0.25">
      <c r="C1586">
        <v>2249</v>
      </c>
      <c r="D1586">
        <v>21.0396</v>
      </c>
    </row>
    <row r="1587" spans="3:4" x14ac:dyDescent="0.25">
      <c r="C1587">
        <v>2250</v>
      </c>
      <c r="D1587">
        <v>21.091190000000001</v>
      </c>
    </row>
    <row r="1588" spans="3:4" x14ac:dyDescent="0.25">
      <c r="C1588">
        <v>2251</v>
      </c>
      <c r="D1588">
        <v>21.145990000000001</v>
      </c>
    </row>
    <row r="1589" spans="3:4" x14ac:dyDescent="0.25">
      <c r="C1589">
        <v>2252</v>
      </c>
      <c r="D1589">
        <v>21.204350000000002</v>
      </c>
    </row>
    <row r="1590" spans="3:4" x14ac:dyDescent="0.25">
      <c r="C1590">
        <v>2253</v>
      </c>
      <c r="D1590">
        <v>21.26652</v>
      </c>
    </row>
    <row r="1591" spans="3:4" x14ac:dyDescent="0.25">
      <c r="C1591">
        <v>2254</v>
      </c>
      <c r="D1591">
        <v>21.332249999999998</v>
      </c>
    </row>
    <row r="1592" spans="3:4" x14ac:dyDescent="0.25">
      <c r="C1592">
        <v>2255</v>
      </c>
      <c r="D1592">
        <v>21.401199999999999</v>
      </c>
    </row>
    <row r="1593" spans="3:4" x14ac:dyDescent="0.25">
      <c r="C1593">
        <v>2256</v>
      </c>
      <c r="D1593">
        <v>21.472999999999999</v>
      </c>
    </row>
    <row r="1594" spans="3:4" x14ac:dyDescent="0.25">
      <c r="C1594">
        <v>2257</v>
      </c>
      <c r="D1594">
        <v>21.5473</v>
      </c>
    </row>
    <row r="1595" spans="3:4" x14ac:dyDescent="0.25">
      <c r="C1595">
        <v>2258</v>
      </c>
      <c r="D1595">
        <v>21.623750000000001</v>
      </c>
    </row>
    <row r="1596" spans="3:4" x14ac:dyDescent="0.25">
      <c r="C1596">
        <v>2259</v>
      </c>
      <c r="D1596">
        <v>21.701989999999999</v>
      </c>
    </row>
    <row r="1597" spans="3:4" x14ac:dyDescent="0.25">
      <c r="C1597">
        <v>2260</v>
      </c>
      <c r="D1597">
        <v>21.781669999999998</v>
      </c>
    </row>
    <row r="1598" spans="3:4" x14ac:dyDescent="0.25">
      <c r="C1598">
        <v>2261</v>
      </c>
      <c r="D1598">
        <v>21.862439999999999</v>
      </c>
    </row>
    <row r="1599" spans="3:4" x14ac:dyDescent="0.25">
      <c r="C1599">
        <v>2262</v>
      </c>
      <c r="D1599">
        <v>21.943930000000002</v>
      </c>
    </row>
    <row r="1600" spans="3:4" x14ac:dyDescent="0.25">
      <c r="C1600">
        <v>2263</v>
      </c>
      <c r="D1600">
        <v>22.025860000000002</v>
      </c>
    </row>
    <row r="1601" spans="3:4" x14ac:dyDescent="0.25">
      <c r="C1601">
        <v>2264</v>
      </c>
      <c r="D1601">
        <v>22.1082</v>
      </c>
    </row>
    <row r="1602" spans="3:4" x14ac:dyDescent="0.25">
      <c r="C1602">
        <v>2265</v>
      </c>
      <c r="D1602">
        <v>22.191020000000002</v>
      </c>
    </row>
    <row r="1603" spans="3:4" x14ac:dyDescent="0.25">
      <c r="C1603">
        <v>2266</v>
      </c>
      <c r="D1603">
        <v>22.274339999999999</v>
      </c>
    </row>
    <row r="1604" spans="3:4" x14ac:dyDescent="0.25">
      <c r="C1604">
        <v>2267</v>
      </c>
      <c r="D1604">
        <v>22.358219999999999</v>
      </c>
    </row>
    <row r="1605" spans="3:4" x14ac:dyDescent="0.25">
      <c r="C1605">
        <v>2268</v>
      </c>
      <c r="D1605">
        <v>22.442710000000002</v>
      </c>
    </row>
    <row r="1606" spans="3:4" x14ac:dyDescent="0.25">
      <c r="C1606">
        <v>2269</v>
      </c>
      <c r="D1606">
        <v>22.527840000000001</v>
      </c>
    </row>
    <row r="1607" spans="3:4" x14ac:dyDescent="0.25">
      <c r="C1607">
        <v>2270</v>
      </c>
      <c r="D1607">
        <v>22.613669999999999</v>
      </c>
    </row>
    <row r="1608" spans="3:4" x14ac:dyDescent="0.25">
      <c r="C1608">
        <v>2271</v>
      </c>
      <c r="D1608">
        <v>22.70025</v>
      </c>
    </row>
    <row r="1609" spans="3:4" x14ac:dyDescent="0.25">
      <c r="C1609">
        <v>2272</v>
      </c>
      <c r="D1609">
        <v>22.787610000000001</v>
      </c>
    </row>
    <row r="1610" spans="3:4" x14ac:dyDescent="0.25">
      <c r="C1610">
        <v>2273</v>
      </c>
      <c r="D1610">
        <v>22.875859999999999</v>
      </c>
    </row>
    <row r="1611" spans="3:4" x14ac:dyDescent="0.25">
      <c r="C1611">
        <v>2274</v>
      </c>
      <c r="D1611">
        <v>22.965330000000002</v>
      </c>
    </row>
    <row r="1612" spans="3:4" x14ac:dyDescent="0.25">
      <c r="C1612">
        <v>2275</v>
      </c>
      <c r="D1612">
        <v>23.05641</v>
      </c>
    </row>
    <row r="1613" spans="3:4" x14ac:dyDescent="0.25">
      <c r="C1613">
        <v>2276</v>
      </c>
      <c r="D1613">
        <v>23.149470000000001</v>
      </c>
    </row>
    <row r="1614" spans="3:4" x14ac:dyDescent="0.25">
      <c r="C1614">
        <v>2277</v>
      </c>
      <c r="D1614">
        <v>23.244900000000001</v>
      </c>
    </row>
    <row r="1615" spans="3:4" x14ac:dyDescent="0.25">
      <c r="C1615">
        <v>2278</v>
      </c>
      <c r="D1615">
        <v>23.34308</v>
      </c>
    </row>
    <row r="1616" spans="3:4" x14ac:dyDescent="0.25">
      <c r="C1616">
        <v>2279</v>
      </c>
      <c r="D1616">
        <v>23.444410000000001</v>
      </c>
    </row>
    <row r="1617" spans="3:4" x14ac:dyDescent="0.25">
      <c r="C1617">
        <v>2280</v>
      </c>
      <c r="D1617">
        <v>23.549250000000001</v>
      </c>
    </row>
    <row r="1618" spans="3:4" x14ac:dyDescent="0.25">
      <c r="C1618">
        <v>2281</v>
      </c>
      <c r="D1618">
        <v>23.658000000000001</v>
      </c>
    </row>
    <row r="1619" spans="3:4" x14ac:dyDescent="0.25">
      <c r="C1619">
        <v>2282</v>
      </c>
      <c r="D1619">
        <v>23.771049999999999</v>
      </c>
    </row>
    <row r="1620" spans="3:4" x14ac:dyDescent="0.25">
      <c r="C1620">
        <v>2283</v>
      </c>
      <c r="D1620">
        <v>23.888760000000001</v>
      </c>
    </row>
    <row r="1621" spans="3:4" x14ac:dyDescent="0.25">
      <c r="C1621">
        <v>2284</v>
      </c>
      <c r="D1621">
        <v>24.011340000000001</v>
      </c>
    </row>
    <row r="1622" spans="3:4" x14ac:dyDescent="0.25">
      <c r="C1622">
        <v>2285</v>
      </c>
      <c r="D1622">
        <v>24.138169999999999</v>
      </c>
    </row>
    <row r="1623" spans="3:4" x14ac:dyDescent="0.25">
      <c r="C1623">
        <v>2286</v>
      </c>
      <c r="D1623">
        <v>24.268450000000001</v>
      </c>
    </row>
    <row r="1624" spans="3:4" x14ac:dyDescent="0.25">
      <c r="C1624">
        <v>2287</v>
      </c>
      <c r="D1624">
        <v>24.40138</v>
      </c>
    </row>
    <row r="1625" spans="3:4" x14ac:dyDescent="0.25">
      <c r="C1625">
        <v>2288</v>
      </c>
      <c r="D1625">
        <v>24.536149999999999</v>
      </c>
    </row>
    <row r="1626" spans="3:4" x14ac:dyDescent="0.25">
      <c r="C1626">
        <v>2289</v>
      </c>
      <c r="D1626">
        <v>24.671949999999999</v>
      </c>
    </row>
    <row r="1627" spans="3:4" x14ac:dyDescent="0.25">
      <c r="C1627">
        <v>2290</v>
      </c>
      <c r="D1627">
        <v>24.80799</v>
      </c>
    </row>
    <row r="1628" spans="3:4" x14ac:dyDescent="0.25">
      <c r="C1628">
        <v>2291</v>
      </c>
      <c r="D1628">
        <v>24.943460000000002</v>
      </c>
    </row>
    <row r="1629" spans="3:4" x14ac:dyDescent="0.25">
      <c r="C1629">
        <v>2292</v>
      </c>
      <c r="D1629">
        <v>25.077549999999999</v>
      </c>
    </row>
    <row r="1630" spans="3:4" x14ac:dyDescent="0.25">
      <c r="C1630">
        <v>2293</v>
      </c>
      <c r="D1630">
        <v>25.20946</v>
      </c>
    </row>
    <row r="1631" spans="3:4" x14ac:dyDescent="0.25">
      <c r="C1631">
        <v>2294</v>
      </c>
      <c r="D1631">
        <v>25.33868</v>
      </c>
    </row>
    <row r="1632" spans="3:4" x14ac:dyDescent="0.25">
      <c r="C1632">
        <v>2295</v>
      </c>
      <c r="D1632">
        <v>25.46584</v>
      </c>
    </row>
    <row r="1633" spans="3:4" x14ac:dyDescent="0.25">
      <c r="C1633">
        <v>2296</v>
      </c>
      <c r="D1633">
        <v>25.59188</v>
      </c>
    </row>
    <row r="1634" spans="3:4" x14ac:dyDescent="0.25">
      <c r="C1634">
        <v>2297</v>
      </c>
      <c r="D1634">
        <v>25.71771</v>
      </c>
    </row>
    <row r="1635" spans="3:4" x14ac:dyDescent="0.25">
      <c r="C1635">
        <v>2298</v>
      </c>
      <c r="D1635">
        <v>25.844270000000002</v>
      </c>
    </row>
    <row r="1636" spans="3:4" x14ac:dyDescent="0.25">
      <c r="C1636">
        <v>2299</v>
      </c>
      <c r="D1636">
        <v>25.972480000000001</v>
      </c>
    </row>
    <row r="1637" spans="3:4" x14ac:dyDescent="0.25">
      <c r="C1637">
        <v>2300</v>
      </c>
      <c r="D1637">
        <v>26.103269999999998</v>
      </c>
    </row>
    <row r="1638" spans="3:4" x14ac:dyDescent="0.25">
      <c r="C1638">
        <v>2301</v>
      </c>
      <c r="D1638">
        <v>26.237580000000001</v>
      </c>
    </row>
    <row r="1639" spans="3:4" x14ac:dyDescent="0.25">
      <c r="C1639">
        <v>2302</v>
      </c>
      <c r="D1639">
        <v>26.37632</v>
      </c>
    </row>
    <row r="1640" spans="3:4" x14ac:dyDescent="0.25">
      <c r="C1640">
        <v>2303</v>
      </c>
      <c r="D1640">
        <v>26.520420000000001</v>
      </c>
    </row>
    <row r="1641" spans="3:4" x14ac:dyDescent="0.25">
      <c r="C1641">
        <v>2304</v>
      </c>
      <c r="D1641">
        <v>26.670809999999999</v>
      </c>
    </row>
    <row r="1642" spans="3:4" x14ac:dyDescent="0.25">
      <c r="C1642">
        <v>2305</v>
      </c>
      <c r="D1642">
        <v>26.828150000000001</v>
      </c>
    </row>
    <row r="1643" spans="3:4" x14ac:dyDescent="0.25">
      <c r="C1643">
        <v>2306</v>
      </c>
      <c r="D1643">
        <v>26.99203</v>
      </c>
    </row>
    <row r="1644" spans="3:4" x14ac:dyDescent="0.25">
      <c r="C1644">
        <v>2307</v>
      </c>
      <c r="D1644">
        <v>27.161760000000001</v>
      </c>
    </row>
    <row r="1645" spans="3:4" x14ac:dyDescent="0.25">
      <c r="C1645">
        <v>2308</v>
      </c>
      <c r="D1645">
        <v>27.336659999999998</v>
      </c>
    </row>
    <row r="1646" spans="3:4" x14ac:dyDescent="0.25">
      <c r="C1646">
        <v>2309</v>
      </c>
      <c r="D1646">
        <v>27.51604</v>
      </c>
    </row>
    <row r="1647" spans="3:4" x14ac:dyDescent="0.25">
      <c r="C1647">
        <v>2310</v>
      </c>
      <c r="D1647">
        <v>27.69922</v>
      </c>
    </row>
    <row r="1648" spans="3:4" x14ac:dyDescent="0.25">
      <c r="C1648">
        <v>2311</v>
      </c>
      <c r="D1648">
        <v>27.88551</v>
      </c>
    </row>
    <row r="1649" spans="3:4" x14ac:dyDescent="0.25">
      <c r="C1649">
        <v>2312</v>
      </c>
      <c r="D1649">
        <v>28.07424</v>
      </c>
    </row>
    <row r="1650" spans="3:4" x14ac:dyDescent="0.25">
      <c r="C1650">
        <v>2313</v>
      </c>
      <c r="D1650">
        <v>28.264720000000001</v>
      </c>
    </row>
    <row r="1651" spans="3:4" x14ac:dyDescent="0.25">
      <c r="C1651">
        <v>2314</v>
      </c>
      <c r="D1651">
        <v>28.45626</v>
      </c>
    </row>
    <row r="1652" spans="3:4" x14ac:dyDescent="0.25">
      <c r="C1652">
        <v>2315</v>
      </c>
      <c r="D1652">
        <v>28.648209999999999</v>
      </c>
    </row>
    <row r="1653" spans="3:4" x14ac:dyDescent="0.25">
      <c r="C1653">
        <v>2316</v>
      </c>
      <c r="D1653">
        <v>28.840070000000001</v>
      </c>
    </row>
    <row r="1654" spans="3:4" x14ac:dyDescent="0.25">
      <c r="C1654">
        <v>2317</v>
      </c>
      <c r="D1654">
        <v>29.03135</v>
      </c>
    </row>
    <row r="1655" spans="3:4" x14ac:dyDescent="0.25">
      <c r="C1655">
        <v>2318</v>
      </c>
      <c r="D1655">
        <v>29.221589999999999</v>
      </c>
    </row>
    <row r="1656" spans="3:4" x14ac:dyDescent="0.25">
      <c r="C1656">
        <v>2319</v>
      </c>
      <c r="D1656">
        <v>29.41029</v>
      </c>
    </row>
    <row r="1657" spans="3:4" x14ac:dyDescent="0.25">
      <c r="C1657">
        <v>2320</v>
      </c>
      <c r="D1657">
        <v>29.596979999999999</v>
      </c>
    </row>
    <row r="1658" spans="3:4" x14ac:dyDescent="0.25">
      <c r="C1658">
        <v>2321</v>
      </c>
      <c r="D1658">
        <v>29.781179999999999</v>
      </c>
    </row>
    <row r="1659" spans="3:4" x14ac:dyDescent="0.25">
      <c r="C1659">
        <v>2322</v>
      </c>
      <c r="D1659">
        <v>29.962420000000002</v>
      </c>
    </row>
    <row r="1660" spans="3:4" x14ac:dyDescent="0.25">
      <c r="C1660">
        <v>2323</v>
      </c>
      <c r="D1660">
        <v>30.140219999999999</v>
      </c>
    </row>
    <row r="1661" spans="3:4" x14ac:dyDescent="0.25">
      <c r="C1661">
        <v>2324</v>
      </c>
      <c r="D1661">
        <v>30.3141</v>
      </c>
    </row>
    <row r="1662" spans="3:4" x14ac:dyDescent="0.25">
      <c r="C1662">
        <v>2325</v>
      </c>
      <c r="D1662">
        <v>30.48358</v>
      </c>
    </row>
    <row r="1663" spans="3:4" x14ac:dyDescent="0.25">
      <c r="C1663">
        <v>2326</v>
      </c>
      <c r="D1663">
        <v>30.64874</v>
      </c>
    </row>
    <row r="1664" spans="3:4" x14ac:dyDescent="0.25">
      <c r="C1664">
        <v>2327</v>
      </c>
      <c r="D1664">
        <v>30.81184</v>
      </c>
    </row>
    <row r="1665" spans="3:4" x14ac:dyDescent="0.25">
      <c r="C1665">
        <v>2328</v>
      </c>
      <c r="D1665">
        <v>30.975709999999999</v>
      </c>
    </row>
    <row r="1666" spans="3:4" x14ac:dyDescent="0.25">
      <c r="C1666">
        <v>2329</v>
      </c>
      <c r="D1666">
        <v>31.143180000000001</v>
      </c>
    </row>
    <row r="1667" spans="3:4" x14ac:dyDescent="0.25">
      <c r="C1667">
        <v>2330</v>
      </c>
      <c r="D1667">
        <v>31.317060000000001</v>
      </c>
    </row>
    <row r="1668" spans="3:4" x14ac:dyDescent="0.25">
      <c r="C1668">
        <v>2331</v>
      </c>
      <c r="D1668">
        <v>31.50018</v>
      </c>
    </row>
    <row r="1669" spans="3:4" x14ac:dyDescent="0.25">
      <c r="C1669">
        <v>2332</v>
      </c>
      <c r="D1669">
        <v>31.69537</v>
      </c>
    </row>
    <row r="1670" spans="3:4" x14ac:dyDescent="0.25">
      <c r="C1670">
        <v>2333</v>
      </c>
      <c r="D1670">
        <v>31.905439999999999</v>
      </c>
    </row>
    <row r="1671" spans="3:4" x14ac:dyDescent="0.25">
      <c r="C1671">
        <v>2334</v>
      </c>
      <c r="D1671">
        <v>32.133220000000001</v>
      </c>
    </row>
    <row r="1672" spans="3:4" x14ac:dyDescent="0.25">
      <c r="C1672">
        <v>2335</v>
      </c>
      <c r="D1672">
        <v>32.381529999999998</v>
      </c>
    </row>
    <row r="1673" spans="3:4" x14ac:dyDescent="0.25">
      <c r="C1673">
        <v>2336</v>
      </c>
      <c r="D1673">
        <v>32.653199999999998</v>
      </c>
    </row>
    <row r="1674" spans="3:4" x14ac:dyDescent="0.25">
      <c r="C1674">
        <v>2337</v>
      </c>
      <c r="D1674">
        <v>32.949649999999998</v>
      </c>
    </row>
    <row r="1675" spans="3:4" x14ac:dyDescent="0.25">
      <c r="C1675">
        <v>2338</v>
      </c>
      <c r="D1675">
        <v>33.266770000000001</v>
      </c>
    </row>
    <row r="1676" spans="3:4" x14ac:dyDescent="0.25">
      <c r="C1676">
        <v>2339</v>
      </c>
      <c r="D1676">
        <v>33.599040000000002</v>
      </c>
    </row>
    <row r="1677" spans="3:4" x14ac:dyDescent="0.25">
      <c r="C1677">
        <v>2340</v>
      </c>
      <c r="D1677">
        <v>33.940950000000001</v>
      </c>
    </row>
    <row r="1678" spans="3:4" x14ac:dyDescent="0.25">
      <c r="C1678">
        <v>2341</v>
      </c>
      <c r="D1678">
        <v>34.28698</v>
      </c>
    </row>
    <row r="1679" spans="3:4" x14ac:dyDescent="0.25">
      <c r="C1679">
        <v>2342</v>
      </c>
      <c r="D1679">
        <v>34.631619999999998</v>
      </c>
    </row>
    <row r="1680" spans="3:4" x14ac:dyDescent="0.25">
      <c r="C1680">
        <v>2343</v>
      </c>
      <c r="D1680">
        <v>34.969360000000002</v>
      </c>
    </row>
    <row r="1681" spans="3:4" x14ac:dyDescent="0.25">
      <c r="C1681">
        <v>2344</v>
      </c>
      <c r="D1681">
        <v>35.29468</v>
      </c>
    </row>
    <row r="1682" spans="3:4" x14ac:dyDescent="0.25">
      <c r="C1682">
        <v>2345</v>
      </c>
      <c r="D1682">
        <v>35.602080000000001</v>
      </c>
    </row>
    <row r="1683" spans="3:4" x14ac:dyDescent="0.25">
      <c r="C1683">
        <v>2346</v>
      </c>
      <c r="D1683">
        <v>35.886029999999998</v>
      </c>
    </row>
    <row r="1684" spans="3:4" x14ac:dyDescent="0.25">
      <c r="C1684">
        <v>2347</v>
      </c>
      <c r="D1684">
        <v>36.141030000000001</v>
      </c>
    </row>
    <row r="1685" spans="3:4" x14ac:dyDescent="0.25">
      <c r="C1685">
        <v>2348</v>
      </c>
      <c r="D1685">
        <v>36.363390000000003</v>
      </c>
    </row>
    <row r="1686" spans="3:4" x14ac:dyDescent="0.25">
      <c r="C1686">
        <v>2349</v>
      </c>
      <c r="D1686">
        <v>36.556730000000002</v>
      </c>
    </row>
    <row r="1687" spans="3:4" x14ac:dyDescent="0.25">
      <c r="C1687">
        <v>2350</v>
      </c>
      <c r="D1687">
        <v>36.726509999999998</v>
      </c>
    </row>
    <row r="1688" spans="3:4" x14ac:dyDescent="0.25">
      <c r="C1688">
        <v>2351</v>
      </c>
      <c r="D1688">
        <v>36.87818</v>
      </c>
    </row>
    <row r="1689" spans="3:4" x14ac:dyDescent="0.25">
      <c r="C1689">
        <v>2352</v>
      </c>
      <c r="D1689">
        <v>37.017189999999999</v>
      </c>
    </row>
    <row r="1690" spans="3:4" x14ac:dyDescent="0.25">
      <c r="C1690">
        <v>2353</v>
      </c>
      <c r="D1690">
        <v>37.149009999999997</v>
      </c>
    </row>
    <row r="1691" spans="3:4" x14ac:dyDescent="0.25">
      <c r="C1691">
        <v>2354</v>
      </c>
      <c r="D1691">
        <v>37.27908</v>
      </c>
    </row>
    <row r="1692" spans="3:4" x14ac:dyDescent="0.25">
      <c r="C1692">
        <v>2355</v>
      </c>
      <c r="D1692">
        <v>37.412860000000002</v>
      </c>
    </row>
    <row r="1693" spans="3:4" x14ac:dyDescent="0.25">
      <c r="C1693">
        <v>2356</v>
      </c>
      <c r="D1693">
        <v>37.555790000000002</v>
      </c>
    </row>
    <row r="1694" spans="3:4" x14ac:dyDescent="0.25">
      <c r="C1694">
        <v>2357</v>
      </c>
      <c r="D1694">
        <v>37.713340000000002</v>
      </c>
    </row>
    <row r="1695" spans="3:4" x14ac:dyDescent="0.25">
      <c r="C1695">
        <v>2358</v>
      </c>
      <c r="D1695">
        <v>37.89096</v>
      </c>
    </row>
    <row r="1696" spans="3:4" x14ac:dyDescent="0.25">
      <c r="C1696">
        <v>2359</v>
      </c>
      <c r="D1696">
        <v>38.092689999999997</v>
      </c>
    </row>
    <row r="1697" spans="3:4" x14ac:dyDescent="0.25">
      <c r="C1697">
        <v>2360</v>
      </c>
      <c r="D1697">
        <v>38.316890000000001</v>
      </c>
    </row>
    <row r="1698" spans="3:4" x14ac:dyDescent="0.25">
      <c r="C1698">
        <v>2361</v>
      </c>
      <c r="D1698">
        <v>38.560540000000003</v>
      </c>
    </row>
    <row r="1699" spans="3:4" x14ac:dyDescent="0.25">
      <c r="C1699">
        <v>2362</v>
      </c>
      <c r="D1699">
        <v>38.820590000000003</v>
      </c>
    </row>
    <row r="1700" spans="3:4" x14ac:dyDescent="0.25">
      <c r="C1700">
        <v>2363</v>
      </c>
      <c r="D1700">
        <v>39.093989999999998</v>
      </c>
    </row>
    <row r="1701" spans="3:4" x14ac:dyDescent="0.25">
      <c r="C1701">
        <v>2364</v>
      </c>
      <c r="D1701">
        <v>39.377719999999997</v>
      </c>
    </row>
    <row r="1702" spans="3:4" x14ac:dyDescent="0.25">
      <c r="C1702">
        <v>2365</v>
      </c>
      <c r="D1702">
        <v>39.66872</v>
      </c>
    </row>
    <row r="1703" spans="3:4" x14ac:dyDescent="0.25">
      <c r="C1703">
        <v>2366</v>
      </c>
      <c r="D1703">
        <v>39.963949999999997</v>
      </c>
    </row>
    <row r="1704" spans="3:4" x14ac:dyDescent="0.25">
      <c r="C1704">
        <v>2367</v>
      </c>
      <c r="D1704">
        <v>40.260390000000001</v>
      </c>
    </row>
    <row r="1705" spans="3:4" x14ac:dyDescent="0.25">
      <c r="C1705">
        <v>2368</v>
      </c>
      <c r="D1705">
        <v>40.55498</v>
      </c>
    </row>
    <row r="1706" spans="3:4" x14ac:dyDescent="0.25">
      <c r="C1706">
        <v>2369</v>
      </c>
      <c r="D1706">
        <v>40.844679999999997</v>
      </c>
    </row>
    <row r="1707" spans="3:4" x14ac:dyDescent="0.25">
      <c r="C1707">
        <v>2370</v>
      </c>
      <c r="D1707">
        <v>41.12717</v>
      </c>
    </row>
    <row r="1708" spans="3:4" x14ac:dyDescent="0.25">
      <c r="C1708">
        <v>2371</v>
      </c>
      <c r="D1708">
        <v>41.402990000000003</v>
      </c>
    </row>
    <row r="1709" spans="3:4" x14ac:dyDescent="0.25">
      <c r="C1709">
        <v>2372</v>
      </c>
      <c r="D1709">
        <v>41.673389999999998</v>
      </c>
    </row>
    <row r="1710" spans="3:4" x14ac:dyDescent="0.25">
      <c r="C1710">
        <v>2373</v>
      </c>
      <c r="D1710">
        <v>41.939610000000002</v>
      </c>
    </row>
    <row r="1711" spans="3:4" x14ac:dyDescent="0.25">
      <c r="C1711">
        <v>2374</v>
      </c>
      <c r="D1711">
        <v>42.202910000000003</v>
      </c>
    </row>
    <row r="1712" spans="3:4" x14ac:dyDescent="0.25">
      <c r="C1712">
        <v>2375</v>
      </c>
      <c r="D1712">
        <v>42.464550000000003</v>
      </c>
    </row>
    <row r="1713" spans="3:4" x14ac:dyDescent="0.25">
      <c r="C1713">
        <v>2376</v>
      </c>
      <c r="D1713">
        <v>42.725760000000001</v>
      </c>
    </row>
    <row r="1714" spans="3:4" x14ac:dyDescent="0.25">
      <c r="C1714">
        <v>2377</v>
      </c>
      <c r="D1714">
        <v>42.987810000000003</v>
      </c>
    </row>
    <row r="1715" spans="3:4" x14ac:dyDescent="0.25">
      <c r="C1715">
        <v>2378</v>
      </c>
      <c r="D1715">
        <v>43.251950000000001</v>
      </c>
    </row>
    <row r="1716" spans="3:4" x14ac:dyDescent="0.25">
      <c r="C1716">
        <v>2379</v>
      </c>
      <c r="D1716">
        <v>43.519419999999997</v>
      </c>
    </row>
    <row r="1717" spans="3:4" x14ac:dyDescent="0.25">
      <c r="C1717">
        <v>2380</v>
      </c>
      <c r="D1717">
        <v>43.79148</v>
      </c>
    </row>
    <row r="1718" spans="3:4" x14ac:dyDescent="0.25">
      <c r="C1718">
        <v>2381</v>
      </c>
      <c r="D1718">
        <v>44.069380000000002</v>
      </c>
    </row>
    <row r="1719" spans="3:4" x14ac:dyDescent="0.25">
      <c r="C1719">
        <v>2382</v>
      </c>
      <c r="D1719">
        <v>44.354120000000002</v>
      </c>
    </row>
    <row r="1720" spans="3:4" x14ac:dyDescent="0.25">
      <c r="C1720">
        <v>2383</v>
      </c>
      <c r="D1720">
        <v>44.645740000000004</v>
      </c>
    </row>
    <row r="1721" spans="3:4" x14ac:dyDescent="0.25">
      <c r="C1721">
        <v>2384</v>
      </c>
      <c r="D1721">
        <v>44.944020000000002</v>
      </c>
    </row>
    <row r="1722" spans="3:4" x14ac:dyDescent="0.25">
      <c r="C1722">
        <v>2385</v>
      </c>
      <c r="D1722">
        <v>45.248750000000001</v>
      </c>
    </row>
    <row r="1723" spans="3:4" x14ac:dyDescent="0.25">
      <c r="C1723">
        <v>2386</v>
      </c>
      <c r="D1723">
        <v>45.559699999999999</v>
      </c>
    </row>
    <row r="1724" spans="3:4" x14ac:dyDescent="0.25">
      <c r="C1724">
        <v>2387</v>
      </c>
      <c r="D1724">
        <v>45.876669999999997</v>
      </c>
    </row>
    <row r="1725" spans="3:4" x14ac:dyDescent="0.25">
      <c r="C1725">
        <v>2388</v>
      </c>
      <c r="D1725">
        <v>46.19943</v>
      </c>
    </row>
    <row r="1726" spans="3:4" x14ac:dyDescent="0.25">
      <c r="C1726">
        <v>2389</v>
      </c>
      <c r="D1726">
        <v>46.52778</v>
      </c>
    </row>
    <row r="1727" spans="3:4" x14ac:dyDescent="0.25">
      <c r="C1727">
        <v>2390</v>
      </c>
      <c r="D1727">
        <v>46.861499999999999</v>
      </c>
    </row>
    <row r="1728" spans="3:4" x14ac:dyDescent="0.25">
      <c r="C1728">
        <v>2391</v>
      </c>
      <c r="D1728">
        <v>47.200360000000003</v>
      </c>
    </row>
    <row r="1729" spans="3:4" x14ac:dyDescent="0.25">
      <c r="C1729">
        <v>2392</v>
      </c>
      <c r="D1729">
        <v>47.544170000000001</v>
      </c>
    </row>
    <row r="1730" spans="3:4" x14ac:dyDescent="0.25">
      <c r="C1730">
        <v>2393</v>
      </c>
      <c r="D1730">
        <v>47.892589999999998</v>
      </c>
    </row>
    <row r="1731" spans="3:4" x14ac:dyDescent="0.25">
      <c r="C1731">
        <v>2394</v>
      </c>
      <c r="D1731">
        <v>48.24492</v>
      </c>
    </row>
    <row r="1732" spans="3:4" x14ac:dyDescent="0.25">
      <c r="C1732">
        <v>2395</v>
      </c>
      <c r="D1732">
        <v>48.600349999999999</v>
      </c>
    </row>
    <row r="1733" spans="3:4" x14ac:dyDescent="0.25">
      <c r="C1733">
        <v>2396</v>
      </c>
      <c r="D1733">
        <v>48.958069999999999</v>
      </c>
    </row>
    <row r="1734" spans="3:4" x14ac:dyDescent="0.25">
      <c r="C1734">
        <v>2397</v>
      </c>
      <c r="D1734">
        <v>49.317250000000001</v>
      </c>
    </row>
    <row r="1735" spans="3:4" x14ac:dyDescent="0.25">
      <c r="C1735">
        <v>2398</v>
      </c>
      <c r="D1735">
        <v>49.677100000000003</v>
      </c>
    </row>
    <row r="1736" spans="3:4" x14ac:dyDescent="0.25">
      <c r="C1736">
        <v>2399</v>
      </c>
      <c r="D1736">
        <v>50.036790000000003</v>
      </c>
    </row>
    <row r="1737" spans="3:4" x14ac:dyDescent="0.25">
      <c r="C1737">
        <v>2400</v>
      </c>
      <c r="D1737">
        <v>50.395519999999998</v>
      </c>
    </row>
    <row r="1738" spans="3:4" x14ac:dyDescent="0.25">
      <c r="C1738">
        <v>2401</v>
      </c>
      <c r="D1738">
        <v>50.752470000000002</v>
      </c>
    </row>
    <row r="1739" spans="3:4" x14ac:dyDescent="0.25">
      <c r="C1739">
        <v>2402</v>
      </c>
      <c r="D1739">
        <v>51.106830000000002</v>
      </c>
    </row>
    <row r="1740" spans="3:4" x14ac:dyDescent="0.25">
      <c r="C1740">
        <v>2403</v>
      </c>
      <c r="D1740">
        <v>51.457790000000003</v>
      </c>
    </row>
    <row r="1741" spans="3:4" x14ac:dyDescent="0.25">
      <c r="C1741">
        <v>2404</v>
      </c>
      <c r="D1741">
        <v>51.804870000000001</v>
      </c>
    </row>
    <row r="1742" spans="3:4" x14ac:dyDescent="0.25">
      <c r="C1742">
        <v>2405</v>
      </c>
      <c r="D1742">
        <v>52.148899999999998</v>
      </c>
    </row>
    <row r="1743" spans="3:4" x14ac:dyDescent="0.25">
      <c r="C1743">
        <v>2406</v>
      </c>
      <c r="D1743">
        <v>52.491030000000002</v>
      </c>
    </row>
    <row r="1744" spans="3:4" x14ac:dyDescent="0.25">
      <c r="C1744">
        <v>2407</v>
      </c>
      <c r="D1744">
        <v>52.832450000000001</v>
      </c>
    </row>
    <row r="1745" spans="3:4" x14ac:dyDescent="0.25">
      <c r="C1745">
        <v>2408</v>
      </c>
      <c r="D1745">
        <v>53.174289999999999</v>
      </c>
    </row>
    <row r="1746" spans="3:4" x14ac:dyDescent="0.25">
      <c r="C1746">
        <v>2409</v>
      </c>
      <c r="D1746">
        <v>53.517740000000003</v>
      </c>
    </row>
    <row r="1747" spans="3:4" x14ac:dyDescent="0.25">
      <c r="C1747">
        <v>2410</v>
      </c>
      <c r="D1747">
        <v>53.863950000000003</v>
      </c>
    </row>
    <row r="1748" spans="3:4" x14ac:dyDescent="0.25">
      <c r="C1748">
        <v>2411</v>
      </c>
      <c r="D1748">
        <v>54.214080000000003</v>
      </c>
    </row>
    <row r="1749" spans="3:4" x14ac:dyDescent="0.25">
      <c r="C1749">
        <v>2412</v>
      </c>
      <c r="D1749">
        <v>54.569290000000002</v>
      </c>
    </row>
    <row r="1750" spans="3:4" x14ac:dyDescent="0.25">
      <c r="C1750">
        <v>2413</v>
      </c>
      <c r="D1750">
        <v>54.930759999999999</v>
      </c>
    </row>
    <row r="1751" spans="3:4" x14ac:dyDescent="0.25">
      <c r="C1751">
        <v>2414</v>
      </c>
      <c r="D1751">
        <v>55.299630000000001</v>
      </c>
    </row>
    <row r="1752" spans="3:4" x14ac:dyDescent="0.25">
      <c r="C1752">
        <v>2415</v>
      </c>
      <c r="D1752">
        <v>55.677079999999997</v>
      </c>
    </row>
    <row r="1753" spans="3:4" x14ac:dyDescent="0.25">
      <c r="C1753">
        <v>2416</v>
      </c>
      <c r="D1753">
        <v>56.063850000000002</v>
      </c>
    </row>
    <row r="1754" spans="3:4" x14ac:dyDescent="0.25">
      <c r="C1754">
        <v>2417</v>
      </c>
      <c r="D1754">
        <v>56.459020000000002</v>
      </c>
    </row>
    <row r="1755" spans="3:4" x14ac:dyDescent="0.25">
      <c r="C1755">
        <v>2418</v>
      </c>
      <c r="D1755">
        <v>56.861260000000001</v>
      </c>
    </row>
    <row r="1756" spans="3:4" x14ac:dyDescent="0.25">
      <c r="C1756">
        <v>2419</v>
      </c>
      <c r="D1756">
        <v>57.269240000000003</v>
      </c>
    </row>
    <row r="1757" spans="3:4" x14ac:dyDescent="0.25">
      <c r="C1757">
        <v>2420</v>
      </c>
      <c r="D1757">
        <v>57.681620000000002</v>
      </c>
    </row>
    <row r="1758" spans="3:4" x14ac:dyDescent="0.25">
      <c r="C1758">
        <v>2421</v>
      </c>
      <c r="D1758">
        <v>58.097070000000002</v>
      </c>
    </row>
    <row r="1759" spans="3:4" x14ac:dyDescent="0.25">
      <c r="C1759">
        <v>2422</v>
      </c>
      <c r="D1759">
        <v>58.514249999999997</v>
      </c>
    </row>
    <row r="1760" spans="3:4" x14ac:dyDescent="0.25">
      <c r="C1760">
        <v>2423</v>
      </c>
      <c r="D1760">
        <v>58.931840000000001</v>
      </c>
    </row>
    <row r="1761" spans="3:4" x14ac:dyDescent="0.25">
      <c r="C1761">
        <v>2424</v>
      </c>
      <c r="D1761">
        <v>59.348489999999998</v>
      </c>
    </row>
    <row r="1762" spans="3:4" x14ac:dyDescent="0.25">
      <c r="C1762">
        <v>2425</v>
      </c>
      <c r="D1762">
        <v>59.762880000000003</v>
      </c>
    </row>
    <row r="1763" spans="3:4" x14ac:dyDescent="0.25">
      <c r="C1763">
        <v>2426</v>
      </c>
      <c r="D1763">
        <v>60.173670000000001</v>
      </c>
    </row>
    <row r="1764" spans="3:4" x14ac:dyDescent="0.25">
      <c r="C1764">
        <v>2427</v>
      </c>
      <c r="D1764">
        <v>60.579529999999998</v>
      </c>
    </row>
    <row r="1765" spans="3:4" x14ac:dyDescent="0.25">
      <c r="C1765">
        <v>2428</v>
      </c>
      <c r="D1765">
        <v>60.979619999999997</v>
      </c>
    </row>
    <row r="1766" spans="3:4" x14ac:dyDescent="0.25">
      <c r="C1766">
        <v>2429</v>
      </c>
      <c r="D1766">
        <v>61.375079999999997</v>
      </c>
    </row>
    <row r="1767" spans="3:4" x14ac:dyDescent="0.25">
      <c r="C1767">
        <v>2430</v>
      </c>
      <c r="D1767">
        <v>61.767539999999997</v>
      </c>
    </row>
    <row r="1768" spans="3:4" x14ac:dyDescent="0.25">
      <c r="C1768">
        <v>2431</v>
      </c>
      <c r="D1768">
        <v>62.158619999999999</v>
      </c>
    </row>
    <row r="1769" spans="3:4" x14ac:dyDescent="0.25">
      <c r="C1769">
        <v>2432</v>
      </c>
      <c r="D1769">
        <v>62.549970000000002</v>
      </c>
    </row>
    <row r="1770" spans="3:4" x14ac:dyDescent="0.25">
      <c r="C1770">
        <v>2433</v>
      </c>
      <c r="D1770">
        <v>62.943210000000001</v>
      </c>
    </row>
    <row r="1771" spans="3:4" x14ac:dyDescent="0.25">
      <c r="C1771">
        <v>2434</v>
      </c>
      <c r="D1771">
        <v>63.339970000000001</v>
      </c>
    </row>
    <row r="1772" spans="3:4" x14ac:dyDescent="0.25">
      <c r="C1772">
        <v>2435</v>
      </c>
      <c r="D1772">
        <v>63.741889999999998</v>
      </c>
    </row>
    <row r="1773" spans="3:4" x14ac:dyDescent="0.25">
      <c r="C1773">
        <v>2436</v>
      </c>
      <c r="D1773">
        <v>64.150599999999997</v>
      </c>
    </row>
    <row r="1774" spans="3:4" x14ac:dyDescent="0.25">
      <c r="C1774">
        <v>2437</v>
      </c>
      <c r="D1774">
        <v>64.567719999999994</v>
      </c>
    </row>
    <row r="1775" spans="3:4" x14ac:dyDescent="0.25">
      <c r="C1775">
        <v>2438</v>
      </c>
      <c r="D1775">
        <v>64.994889999999998</v>
      </c>
    </row>
    <row r="1776" spans="3:4" x14ac:dyDescent="0.25">
      <c r="C1776">
        <v>2439</v>
      </c>
      <c r="D1776">
        <v>65.43374</v>
      </c>
    </row>
    <row r="1777" spans="3:4" x14ac:dyDescent="0.25">
      <c r="C1777">
        <v>2440</v>
      </c>
      <c r="D1777">
        <v>65.885660000000001</v>
      </c>
    </row>
    <row r="1778" spans="3:4" x14ac:dyDescent="0.25">
      <c r="C1778">
        <v>2441</v>
      </c>
      <c r="D1778">
        <v>66.351039999999998</v>
      </c>
    </row>
    <row r="1779" spans="3:4" x14ac:dyDescent="0.25">
      <c r="C1779">
        <v>2442</v>
      </c>
      <c r="D1779">
        <v>66.830039999999997</v>
      </c>
    </row>
    <row r="1780" spans="3:4" x14ac:dyDescent="0.25">
      <c r="C1780">
        <v>2443</v>
      </c>
      <c r="D1780">
        <v>67.322789999999998</v>
      </c>
    </row>
    <row r="1781" spans="3:4" x14ac:dyDescent="0.25">
      <c r="C1781">
        <v>2444</v>
      </c>
      <c r="D1781">
        <v>67.829470000000001</v>
      </c>
    </row>
    <row r="1782" spans="3:4" x14ac:dyDescent="0.25">
      <c r="C1782">
        <v>2445</v>
      </c>
      <c r="D1782">
        <v>68.350210000000004</v>
      </c>
    </row>
    <row r="1783" spans="3:4" x14ac:dyDescent="0.25">
      <c r="C1783">
        <v>2446</v>
      </c>
      <c r="D1783">
        <v>68.885170000000002</v>
      </c>
    </row>
    <row r="1784" spans="3:4" x14ac:dyDescent="0.25">
      <c r="C1784">
        <v>2447</v>
      </c>
      <c r="D1784">
        <v>69.4345</v>
      </c>
    </row>
    <row r="1785" spans="3:4" x14ac:dyDescent="0.25">
      <c r="C1785">
        <v>2448</v>
      </c>
      <c r="D1785">
        <v>69.998350000000002</v>
      </c>
    </row>
    <row r="1786" spans="3:4" x14ac:dyDescent="0.25">
      <c r="C1786">
        <v>2449</v>
      </c>
      <c r="D1786">
        <v>70.57687</v>
      </c>
    </row>
    <row r="1787" spans="3:4" x14ac:dyDescent="0.25">
      <c r="C1787">
        <v>2450</v>
      </c>
      <c r="D1787">
        <v>71.170209999999997</v>
      </c>
    </row>
    <row r="1788" spans="3:4" x14ac:dyDescent="0.25">
      <c r="C1788">
        <v>2451</v>
      </c>
      <c r="D1788">
        <v>71.778530000000003</v>
      </c>
    </row>
    <row r="1789" spans="3:4" x14ac:dyDescent="0.25">
      <c r="C1789">
        <v>2452</v>
      </c>
      <c r="D1789">
        <v>72.401560000000003</v>
      </c>
    </row>
    <row r="1790" spans="3:4" x14ac:dyDescent="0.25">
      <c r="C1790">
        <v>2453</v>
      </c>
      <c r="D1790">
        <v>73.037400000000005</v>
      </c>
    </row>
    <row r="1791" spans="3:4" x14ac:dyDescent="0.25">
      <c r="C1791">
        <v>2454</v>
      </c>
      <c r="D1791">
        <v>73.683750000000003</v>
      </c>
    </row>
    <row r="1792" spans="3:4" x14ac:dyDescent="0.25">
      <c r="C1792">
        <v>2455</v>
      </c>
      <c r="D1792">
        <v>74.338279999999997</v>
      </c>
    </row>
    <row r="1793" spans="3:4" x14ac:dyDescent="0.25">
      <c r="C1793">
        <v>2456</v>
      </c>
      <c r="D1793">
        <v>74.998699999999999</v>
      </c>
    </row>
    <row r="1794" spans="3:4" x14ac:dyDescent="0.25">
      <c r="C1794">
        <v>2457</v>
      </c>
      <c r="D1794">
        <v>75.662679999999995</v>
      </c>
    </row>
    <row r="1795" spans="3:4" x14ac:dyDescent="0.25">
      <c r="C1795">
        <v>2458</v>
      </c>
      <c r="D1795">
        <v>76.327929999999995</v>
      </c>
    </row>
    <row r="1796" spans="3:4" x14ac:dyDescent="0.25">
      <c r="C1796">
        <v>2459</v>
      </c>
      <c r="D1796">
        <v>76.99212</v>
      </c>
    </row>
    <row r="1797" spans="3:4" x14ac:dyDescent="0.25">
      <c r="C1797">
        <v>2460</v>
      </c>
      <c r="D1797">
        <v>77.652940000000001</v>
      </c>
    </row>
    <row r="1798" spans="3:4" x14ac:dyDescent="0.25">
      <c r="C1798">
        <v>2461</v>
      </c>
      <c r="D1798">
        <v>78.308090000000007</v>
      </c>
    </row>
    <row r="1799" spans="3:4" x14ac:dyDescent="0.25">
      <c r="C1799">
        <v>2462</v>
      </c>
      <c r="D1799">
        <v>78.955250000000007</v>
      </c>
    </row>
    <row r="1800" spans="3:4" x14ac:dyDescent="0.25">
      <c r="C1800">
        <v>2463</v>
      </c>
      <c r="D1800">
        <v>79.592110000000005</v>
      </c>
    </row>
    <row r="1801" spans="3:4" x14ac:dyDescent="0.25">
      <c r="C1801">
        <v>2464</v>
      </c>
      <c r="D1801">
        <v>80.217079999999996</v>
      </c>
    </row>
    <row r="1802" spans="3:4" x14ac:dyDescent="0.25">
      <c r="C1802">
        <v>2465</v>
      </c>
      <c r="D1802">
        <v>80.831410000000005</v>
      </c>
    </row>
    <row r="1803" spans="3:4" x14ac:dyDescent="0.25">
      <c r="C1803">
        <v>2466</v>
      </c>
      <c r="D1803">
        <v>81.437060000000002</v>
      </c>
    </row>
    <row r="1804" spans="3:4" x14ac:dyDescent="0.25">
      <c r="C1804">
        <v>2467</v>
      </c>
      <c r="D1804">
        <v>82.036000000000001</v>
      </c>
    </row>
    <row r="1805" spans="3:4" x14ac:dyDescent="0.25">
      <c r="C1805">
        <v>2468</v>
      </c>
      <c r="D1805">
        <v>82.630210000000005</v>
      </c>
    </row>
    <row r="1806" spans="3:4" x14ac:dyDescent="0.25">
      <c r="C1806">
        <v>2469</v>
      </c>
      <c r="D1806">
        <v>83.221639999999994</v>
      </c>
    </row>
    <row r="1807" spans="3:4" x14ac:dyDescent="0.25">
      <c r="C1807">
        <v>2470</v>
      </c>
      <c r="D1807">
        <v>83.812269999999998</v>
      </c>
    </row>
    <row r="1808" spans="3:4" x14ac:dyDescent="0.25">
      <c r="C1808">
        <v>2471</v>
      </c>
      <c r="D1808">
        <v>84.404060000000001</v>
      </c>
    </row>
    <row r="1809" spans="3:4" x14ac:dyDescent="0.25">
      <c r="C1809">
        <v>2472</v>
      </c>
      <c r="D1809">
        <v>84.998980000000003</v>
      </c>
    </row>
    <row r="1810" spans="3:4" x14ac:dyDescent="0.25">
      <c r="C1810">
        <v>2473</v>
      </c>
      <c r="D1810">
        <v>85.599000000000004</v>
      </c>
    </row>
    <row r="1811" spans="3:4" x14ac:dyDescent="0.25">
      <c r="C1811">
        <v>2474</v>
      </c>
      <c r="D1811">
        <v>86.20608</v>
      </c>
    </row>
    <row r="1812" spans="3:4" x14ac:dyDescent="0.25">
      <c r="C1812">
        <v>2475</v>
      </c>
      <c r="D1812">
        <v>86.822190000000006</v>
      </c>
    </row>
    <row r="1813" spans="3:4" x14ac:dyDescent="0.25">
      <c r="C1813">
        <v>2476</v>
      </c>
      <c r="D1813">
        <v>87.448639999999997</v>
      </c>
    </row>
    <row r="1814" spans="3:4" x14ac:dyDescent="0.25">
      <c r="C1814">
        <v>2477</v>
      </c>
      <c r="D1814">
        <v>88.084069999999997</v>
      </c>
    </row>
    <row r="1815" spans="3:4" x14ac:dyDescent="0.25">
      <c r="C1815">
        <v>2478</v>
      </c>
      <c r="D1815">
        <v>88.726460000000003</v>
      </c>
    </row>
    <row r="1816" spans="3:4" x14ac:dyDescent="0.25">
      <c r="C1816">
        <v>2479</v>
      </c>
      <c r="D1816">
        <v>89.373779999999996</v>
      </c>
    </row>
    <row r="1817" spans="3:4" x14ac:dyDescent="0.25">
      <c r="C1817">
        <v>2480</v>
      </c>
      <c r="D1817">
        <v>90.024029999999996</v>
      </c>
    </row>
    <row r="1818" spans="3:4" x14ac:dyDescent="0.25">
      <c r="C1818">
        <v>2481</v>
      </c>
      <c r="D1818">
        <v>90.675169999999994</v>
      </c>
    </row>
    <row r="1819" spans="3:4" x14ac:dyDescent="0.25">
      <c r="C1819">
        <v>2482</v>
      </c>
      <c r="D1819">
        <v>91.325190000000006</v>
      </c>
    </row>
    <row r="1820" spans="3:4" x14ac:dyDescent="0.25">
      <c r="C1820">
        <v>2483</v>
      </c>
      <c r="D1820">
        <v>91.972070000000002</v>
      </c>
    </row>
    <row r="1821" spans="3:4" x14ac:dyDescent="0.25">
      <c r="C1821">
        <v>2484</v>
      </c>
      <c r="D1821">
        <v>92.613789999999995</v>
      </c>
    </row>
    <row r="1822" spans="3:4" x14ac:dyDescent="0.25">
      <c r="C1822">
        <v>2485</v>
      </c>
      <c r="D1822">
        <v>93.248329999999996</v>
      </c>
    </row>
    <row r="1823" spans="3:4" x14ac:dyDescent="0.25">
      <c r="C1823">
        <v>2486</v>
      </c>
      <c r="D1823">
        <v>93.873670000000004</v>
      </c>
    </row>
    <row r="1824" spans="3:4" x14ac:dyDescent="0.25">
      <c r="C1824">
        <v>2487</v>
      </c>
      <c r="D1824">
        <v>94.487780000000001</v>
      </c>
    </row>
    <row r="1825" spans="3:4" x14ac:dyDescent="0.25">
      <c r="C1825">
        <v>2488</v>
      </c>
      <c r="D1825">
        <v>95.088660000000004</v>
      </c>
    </row>
    <row r="1826" spans="3:4" x14ac:dyDescent="0.25">
      <c r="C1826">
        <v>2489</v>
      </c>
      <c r="D1826">
        <v>95.674270000000007</v>
      </c>
    </row>
    <row r="1827" spans="3:4" x14ac:dyDescent="0.25">
      <c r="C1827">
        <v>2490</v>
      </c>
      <c r="D1827">
        <v>96.242599999999996</v>
      </c>
    </row>
    <row r="1828" spans="3:4" x14ac:dyDescent="0.25">
      <c r="C1828">
        <v>2491</v>
      </c>
      <c r="D1828">
        <v>96.791619999999995</v>
      </c>
    </row>
    <row r="1829" spans="3:4" x14ac:dyDescent="0.25">
      <c r="C1829">
        <v>2492</v>
      </c>
      <c r="D1829">
        <v>97.319329999999994</v>
      </c>
    </row>
    <row r="1830" spans="3:4" x14ac:dyDescent="0.25">
      <c r="C1830">
        <v>2493</v>
      </c>
      <c r="D1830">
        <v>97.823689999999999</v>
      </c>
    </row>
    <row r="1831" spans="3:4" x14ac:dyDescent="0.25">
      <c r="C1831">
        <v>2494</v>
      </c>
      <c r="D1831">
        <v>98.302689999999998</v>
      </c>
    </row>
    <row r="1832" spans="3:4" x14ac:dyDescent="0.25">
      <c r="C1832">
        <v>2495</v>
      </c>
      <c r="D1832">
        <v>98.754310000000004</v>
      </c>
    </row>
    <row r="1833" spans="3:4" x14ac:dyDescent="0.25">
      <c r="C1833">
        <v>2496</v>
      </c>
      <c r="D1833">
        <v>99.17653</v>
      </c>
    </row>
    <row r="1834" spans="3:4" x14ac:dyDescent="0.25">
      <c r="C1834">
        <v>2497</v>
      </c>
      <c r="D1834">
        <v>99.567319999999995</v>
      </c>
    </row>
    <row r="1835" spans="3:4" x14ac:dyDescent="0.25">
      <c r="C1835">
        <v>2498</v>
      </c>
      <c r="D1835">
        <v>99.924670000000006</v>
      </c>
    </row>
    <row r="1836" spans="3:4" x14ac:dyDescent="0.25">
      <c r="C1836">
        <v>2499</v>
      </c>
      <c r="D1836">
        <v>100.24656</v>
      </c>
    </row>
    <row r="1837" spans="3:4" x14ac:dyDescent="0.25">
      <c r="C1837">
        <v>2500</v>
      </c>
      <c r="D1837">
        <v>100.53095999999999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E5DB-AF47-494A-B01D-1C724E2B0307}">
  <dimension ref="A1:N223"/>
  <sheetViews>
    <sheetView topLeftCell="A204" workbookViewId="0">
      <selection activeCell="B11" sqref="B11"/>
    </sheetView>
  </sheetViews>
  <sheetFormatPr defaultRowHeight="13.8" x14ac:dyDescent="0.25"/>
  <cols>
    <col min="1" max="1" width="11.44140625" customWidth="1"/>
    <col min="2" max="2" width="13.88671875" customWidth="1"/>
    <col min="3" max="3" width="12" customWidth="1"/>
    <col min="4" max="4" width="13.77734375" customWidth="1"/>
    <col min="5" max="5" width="12.6640625" customWidth="1"/>
    <col min="6" max="6" width="12.21875" customWidth="1"/>
    <col min="9" max="9" width="9.6640625" customWidth="1"/>
  </cols>
  <sheetData>
    <row r="1" spans="1:14" x14ac:dyDescent="0.25">
      <c r="A1" t="s">
        <v>17</v>
      </c>
    </row>
    <row r="2" spans="1:14" x14ac:dyDescent="0.25">
      <c r="A2" t="s">
        <v>8</v>
      </c>
      <c r="B2" t="s">
        <v>15</v>
      </c>
      <c r="C2" t="s">
        <v>21</v>
      </c>
      <c r="D2" t="s">
        <v>21</v>
      </c>
    </row>
    <row r="3" spans="1:14" x14ac:dyDescent="0.25">
      <c r="A3" t="s">
        <v>9</v>
      </c>
      <c r="B3" t="s">
        <v>16</v>
      </c>
      <c r="C3" t="s">
        <v>11</v>
      </c>
      <c r="D3" t="s">
        <v>12</v>
      </c>
    </row>
    <row r="4" spans="1:14" x14ac:dyDescent="0.25">
      <c r="A4" s="3">
        <v>1350</v>
      </c>
      <c r="B4" s="3">
        <v>1</v>
      </c>
      <c r="C4" s="4">
        <f>(A7/0.227)*B7*((1-B7)^(C7+1))/(1+B7*(C7-1))^(C7-1)</f>
        <v>1.4444973501862994</v>
      </c>
      <c r="D4" s="4">
        <f>C4/10</f>
        <v>0.14444973501862995</v>
      </c>
    </row>
    <row r="6" spans="1:14" x14ac:dyDescent="0.25">
      <c r="A6" t="s">
        <v>18</v>
      </c>
      <c r="B6" t="s">
        <v>19</v>
      </c>
      <c r="C6" t="s">
        <v>20</v>
      </c>
    </row>
    <row r="7" spans="1:14" x14ac:dyDescent="0.25">
      <c r="A7">
        <f>18680000000*A4^-2.59</f>
        <v>145.81842782954294</v>
      </c>
      <c r="B7">
        <f>B4*0.00227</f>
        <v>2.2699999999999999E-3</v>
      </c>
      <c r="C7">
        <f>1.31+0.0005481*A4</f>
        <v>2.0499350000000001</v>
      </c>
    </row>
    <row r="10" spans="1:14" x14ac:dyDescent="0.25">
      <c r="A10" t="s">
        <v>23</v>
      </c>
      <c r="B10">
        <v>1</v>
      </c>
      <c r="C10" t="s">
        <v>16</v>
      </c>
    </row>
    <row r="11" spans="1:14" x14ac:dyDescent="0.25">
      <c r="A11" t="s">
        <v>22</v>
      </c>
      <c r="B11" t="s">
        <v>18</v>
      </c>
      <c r="C11" t="s">
        <v>19</v>
      </c>
      <c r="D11" t="s">
        <v>20</v>
      </c>
      <c r="E11" t="s">
        <v>21</v>
      </c>
    </row>
    <row r="12" spans="1:14" x14ac:dyDescent="0.25">
      <c r="A12" t="s">
        <v>9</v>
      </c>
      <c r="E12" t="s">
        <v>11</v>
      </c>
    </row>
    <row r="13" spans="1:14" x14ac:dyDescent="0.25">
      <c r="A13">
        <v>800</v>
      </c>
      <c r="B13">
        <f>18680000000*A13^-2.59</f>
        <v>565.42343621828434</v>
      </c>
      <c r="C13">
        <f t="shared" ref="C13:C76" si="0">$B$10*0.00227</f>
        <v>2.2699999999999999E-3</v>
      </c>
      <c r="D13">
        <f>1.31+0.0005481*A13</f>
        <v>1.74848</v>
      </c>
      <c r="E13">
        <f>(B13/0.227)*C13*((1-C13)^(D13+1))/(1+C13*(D13-1))^(D13-1)</f>
        <v>5.6118921366050944</v>
      </c>
      <c r="N13" s="1"/>
    </row>
    <row r="14" spans="1:14" x14ac:dyDescent="0.25">
      <c r="A14">
        <v>805</v>
      </c>
      <c r="B14">
        <f t="shared" ref="B14:B77" si="1">18680000000*A14^-2.59</f>
        <v>556.37235382949245</v>
      </c>
      <c r="C14">
        <f t="shared" si="0"/>
        <v>2.2699999999999999E-3</v>
      </c>
      <c r="D14">
        <f t="shared" ref="D14:D77" si="2">1.31+0.0005481*A14</f>
        <v>1.7512205000000001</v>
      </c>
      <c r="E14">
        <f t="shared" ref="E14:E77" si="3">(B14/0.227)*C14*((1-C14)^(D14+1))/(1+C14*(D14-1))^(D14-1)</f>
        <v>5.5219732675402318</v>
      </c>
      <c r="N14" s="1"/>
    </row>
    <row r="15" spans="1:14" x14ac:dyDescent="0.25">
      <c r="A15">
        <v>810</v>
      </c>
      <c r="B15">
        <f t="shared" si="1"/>
        <v>547.52086376116256</v>
      </c>
      <c r="C15">
        <f t="shared" si="0"/>
        <v>2.2699999999999999E-3</v>
      </c>
      <c r="D15">
        <f t="shared" si="2"/>
        <v>1.7539610000000001</v>
      </c>
      <c r="E15">
        <f t="shared" si="3"/>
        <v>5.4340379229513722</v>
      </c>
      <c r="N15" s="1"/>
    </row>
    <row r="16" spans="1:14" x14ac:dyDescent="0.25">
      <c r="A16">
        <v>815</v>
      </c>
      <c r="B16">
        <f t="shared" si="1"/>
        <v>538.86337302755385</v>
      </c>
      <c r="C16">
        <f t="shared" si="0"/>
        <v>2.2699999999999999E-3</v>
      </c>
      <c r="D16">
        <f t="shared" si="2"/>
        <v>1.7567015000000001</v>
      </c>
      <c r="E16">
        <f t="shared" si="3"/>
        <v>5.3480305107342243</v>
      </c>
      <c r="N16" s="1"/>
    </row>
    <row r="17" spans="1:14" x14ac:dyDescent="0.25">
      <c r="A17">
        <v>820</v>
      </c>
      <c r="B17">
        <f t="shared" si="1"/>
        <v>530.3944783560089</v>
      </c>
      <c r="C17">
        <f t="shared" si="0"/>
        <v>2.2699999999999999E-3</v>
      </c>
      <c r="D17">
        <f t="shared" si="2"/>
        <v>1.759442</v>
      </c>
      <c r="E17">
        <f t="shared" si="3"/>
        <v>5.2638973246633425</v>
      </c>
      <c r="N17" s="1"/>
    </row>
    <row r="18" spans="1:14" x14ac:dyDescent="0.25">
      <c r="A18">
        <v>825</v>
      </c>
      <c r="B18">
        <f t="shared" si="1"/>
        <v>522.10895864654447</v>
      </c>
      <c r="C18">
        <f t="shared" si="0"/>
        <v>2.2699999999999999E-3</v>
      </c>
      <c r="D18">
        <f t="shared" si="2"/>
        <v>1.7621825000000002</v>
      </c>
      <c r="E18">
        <f t="shared" si="3"/>
        <v>5.1815864694297087</v>
      </c>
      <c r="N18" s="1"/>
    </row>
    <row r="19" spans="1:14" x14ac:dyDescent="0.25">
      <c r="A19">
        <v>830</v>
      </c>
      <c r="B19">
        <f t="shared" si="1"/>
        <v>514.00176777454681</v>
      </c>
      <c r="C19">
        <f t="shared" si="0"/>
        <v>2.2699999999999999E-3</v>
      </c>
      <c r="D19">
        <f t="shared" si="2"/>
        <v>1.764923</v>
      </c>
      <c r="E19">
        <f t="shared" si="3"/>
        <v>5.1010477890894332</v>
      </c>
      <c r="N19" s="1"/>
    </row>
    <row r="20" spans="1:14" x14ac:dyDescent="0.25">
      <c r="A20">
        <v>835</v>
      </c>
      <c r="B20">
        <f t="shared" si="1"/>
        <v>506.06802771902522</v>
      </c>
      <c r="C20">
        <f t="shared" si="0"/>
        <v>2.2699999999999999E-3</v>
      </c>
      <c r="D20">
        <f t="shared" si="2"/>
        <v>1.7676635000000001</v>
      </c>
      <c r="E20">
        <f t="shared" si="3"/>
        <v>5.0222327987491333</v>
      </c>
      <c r="N20" s="1"/>
    </row>
    <row r="21" spans="1:14" x14ac:dyDescent="0.25">
      <c r="A21">
        <v>840</v>
      </c>
      <c r="B21">
        <f t="shared" si="1"/>
        <v>498.30302199983623</v>
      </c>
      <c r="C21">
        <f t="shared" si="0"/>
        <v>2.2699999999999999E-3</v>
      </c>
      <c r="D21">
        <f t="shared" si="2"/>
        <v>1.7704040000000001</v>
      </c>
      <c r="E21">
        <f t="shared" si="3"/>
        <v>4.9450946193230916</v>
      </c>
      <c r="N21" s="1"/>
    </row>
    <row r="22" spans="1:14" x14ac:dyDescent="0.25">
      <c r="A22">
        <v>845</v>
      </c>
      <c r="B22">
        <f t="shared" si="1"/>
        <v>490.70218940826567</v>
      </c>
      <c r="C22">
        <f t="shared" si="0"/>
        <v>2.2699999999999999E-3</v>
      </c>
      <c r="D22">
        <f t="shared" si="2"/>
        <v>1.7731445000000001</v>
      </c>
      <c r="E22">
        <f t="shared" si="3"/>
        <v>4.8695879152069281</v>
      </c>
      <c r="N22" s="1"/>
    </row>
    <row r="23" spans="1:14" x14ac:dyDescent="0.25">
      <c r="A23">
        <v>850</v>
      </c>
      <c r="B23">
        <f t="shared" si="1"/>
        <v>483.26111801620038</v>
      </c>
      <c r="C23">
        <f t="shared" si="0"/>
        <v>2.2699999999999999E-3</v>
      </c>
      <c r="D23">
        <f t="shared" si="2"/>
        <v>1.7758850000000002</v>
      </c>
      <c r="E23">
        <f t="shared" si="3"/>
        <v>4.7956688347209875</v>
      </c>
      <c r="N23" s="1"/>
    </row>
    <row r="24" spans="1:14" x14ac:dyDescent="0.25">
      <c r="A24">
        <v>855</v>
      </c>
      <c r="B24">
        <f t="shared" si="1"/>
        <v>475.97553944998049</v>
      </c>
      <c r="C24">
        <f t="shared" si="0"/>
        <v>2.2699999999999999E-3</v>
      </c>
      <c r="D24">
        <f t="shared" si="2"/>
        <v>1.7786255</v>
      </c>
      <c r="E24">
        <f t="shared" si="3"/>
        <v>4.723294953185138</v>
      </c>
      <c r="N24" s="1"/>
    </row>
    <row r="25" spans="1:14" x14ac:dyDescent="0.25">
      <c r="A25">
        <v>860</v>
      </c>
      <c r="B25">
        <f t="shared" si="1"/>
        <v>468.84132341574286</v>
      </c>
      <c r="C25">
        <f t="shared" si="0"/>
        <v>2.2699999999999999E-3</v>
      </c>
      <c r="D25">
        <f t="shared" si="2"/>
        <v>1.7813660000000002</v>
      </c>
      <c r="E25">
        <f t="shared" si="3"/>
        <v>4.6524252184938577</v>
      </c>
      <c r="N25" s="1"/>
    </row>
    <row r="26" spans="1:14" x14ac:dyDescent="0.25">
      <c r="A26">
        <v>865</v>
      </c>
      <c r="B26">
        <f t="shared" si="1"/>
        <v>461.8544724638665</v>
      </c>
      <c r="C26">
        <f t="shared" si="0"/>
        <v>2.2699999999999999E-3</v>
      </c>
      <c r="D26">
        <f t="shared" si="2"/>
        <v>1.7841065</v>
      </c>
      <c r="E26">
        <f t="shared" si="3"/>
        <v>4.583019899068419</v>
      </c>
      <c r="N26" s="1"/>
    </row>
    <row r="27" spans="1:14" x14ac:dyDescent="0.25">
      <c r="A27">
        <v>870</v>
      </c>
      <c r="B27">
        <f t="shared" si="1"/>
        <v>455.01111698073191</v>
      </c>
      <c r="C27">
        <f t="shared" si="0"/>
        <v>2.2699999999999999E-3</v>
      </c>
      <c r="D27">
        <f t="shared" si="2"/>
        <v>1.7868470000000001</v>
      </c>
      <c r="E27">
        <f t="shared" si="3"/>
        <v>4.5150405340689836</v>
      </c>
      <c r="N27" s="1"/>
    </row>
    <row r="28" spans="1:14" x14ac:dyDescent="0.25">
      <c r="A28">
        <v>875</v>
      </c>
      <c r="B28">
        <f t="shared" si="1"/>
        <v>448.30751039672026</v>
      </c>
      <c r="C28">
        <f t="shared" si="0"/>
        <v>2.2699999999999999E-3</v>
      </c>
      <c r="D28">
        <f t="shared" si="2"/>
        <v>1.7895875000000001</v>
      </c>
      <c r="E28">
        <f t="shared" si="3"/>
        <v>4.4484498857565118</v>
      </c>
    </row>
    <row r="29" spans="1:14" x14ac:dyDescent="0.25">
      <c r="A29">
        <v>880</v>
      </c>
      <c r="B29">
        <f t="shared" si="1"/>
        <v>441.74002459990595</v>
      </c>
      <c r="C29">
        <f t="shared" si="0"/>
        <v>2.2699999999999999E-3</v>
      </c>
      <c r="D29">
        <f t="shared" si="2"/>
        <v>1.7923280000000001</v>
      </c>
      <c r="E29">
        <f t="shared" si="3"/>
        <v>4.383211893899607</v>
      </c>
    </row>
    <row r="30" spans="1:14" x14ac:dyDescent="0.25">
      <c r="A30">
        <v>885</v>
      </c>
      <c r="B30">
        <f t="shared" si="1"/>
        <v>435.30514554556595</v>
      </c>
      <c r="C30">
        <f t="shared" si="0"/>
        <v>2.2699999999999999E-3</v>
      </c>
      <c r="D30">
        <f t="shared" si="2"/>
        <v>1.7950685000000002</v>
      </c>
      <c r="E30">
        <f t="shared" si="3"/>
        <v>4.3192916321281274</v>
      </c>
    </row>
    <row r="31" spans="1:14" x14ac:dyDescent="0.25">
      <c r="A31">
        <v>890</v>
      </c>
      <c r="B31">
        <f t="shared" si="1"/>
        <v>428.99946905202648</v>
      </c>
      <c r="C31">
        <f t="shared" si="0"/>
        <v>2.2699999999999999E-3</v>
      </c>
      <c r="D31">
        <f t="shared" si="2"/>
        <v>1.797809</v>
      </c>
      <c r="E31">
        <f t="shared" si="3"/>
        <v>4.2566552661393056</v>
      </c>
    </row>
    <row r="32" spans="1:14" x14ac:dyDescent="0.25">
      <c r="A32">
        <v>895</v>
      </c>
      <c r="B32">
        <f t="shared" si="1"/>
        <v>422.81969677400497</v>
      </c>
      <c r="C32">
        <f t="shared" si="0"/>
        <v>2.2699999999999999E-3</v>
      </c>
      <c r="D32">
        <f t="shared" si="2"/>
        <v>1.8005495</v>
      </c>
      <c r="E32">
        <f t="shared" si="3"/>
        <v>4.1952700136684635</v>
      </c>
    </row>
    <row r="33" spans="1:5" x14ac:dyDescent="0.25">
      <c r="A33">
        <v>900</v>
      </c>
      <c r="B33">
        <f t="shared" si="1"/>
        <v>416.76263234497543</v>
      </c>
      <c r="C33">
        <f t="shared" si="0"/>
        <v>2.2699999999999999E-3</v>
      </c>
      <c r="D33">
        <f t="shared" si="2"/>
        <v>1.8032900000000001</v>
      </c>
      <c r="E33">
        <f t="shared" si="3"/>
        <v>4.1351041061401066</v>
      </c>
    </row>
    <row r="34" spans="1:5" x14ac:dyDescent="0.25">
      <c r="A34">
        <v>905</v>
      </c>
      <c r="B34">
        <f t="shared" si="1"/>
        <v>410.82517768059671</v>
      </c>
      <c r="C34">
        <f t="shared" si="0"/>
        <v>2.2699999999999999E-3</v>
      </c>
      <c r="D34">
        <f t="shared" si="2"/>
        <v>1.8060305000000001</v>
      </c>
      <c r="E34">
        <f t="shared" si="3"/>
        <v>4.0761267519202375</v>
      </c>
    </row>
    <row r="35" spans="1:5" x14ac:dyDescent="0.25">
      <c r="A35">
        <v>910</v>
      </c>
      <c r="B35">
        <f t="shared" si="1"/>
        <v>405.00432943561736</v>
      </c>
      <c r="C35">
        <f t="shared" si="0"/>
        <v>2.2699999999999999E-3</v>
      </c>
      <c r="D35">
        <f t="shared" si="2"/>
        <v>1.8087710000000001</v>
      </c>
      <c r="E35">
        <f t="shared" si="3"/>
        <v>4.0183081010944912</v>
      </c>
    </row>
    <row r="36" spans="1:5" x14ac:dyDescent="0.25">
      <c r="A36">
        <v>915</v>
      </c>
      <c r="B36">
        <f t="shared" si="1"/>
        <v>399.29717560709179</v>
      </c>
      <c r="C36">
        <f t="shared" si="0"/>
        <v>2.2699999999999999E-3</v>
      </c>
      <c r="D36">
        <f t="shared" si="2"/>
        <v>1.8115114999999999</v>
      </c>
      <c r="E36">
        <f t="shared" si="3"/>
        <v>3.9616192117008162</v>
      </c>
    </row>
    <row r="37" spans="1:5" x14ac:dyDescent="0.25">
      <c r="A37">
        <v>920</v>
      </c>
      <c r="B37">
        <f t="shared" si="1"/>
        <v>393.70089227711014</v>
      </c>
      <c r="C37">
        <f t="shared" si="0"/>
        <v>2.2699999999999999E-3</v>
      </c>
      <c r="D37">
        <f t="shared" si="2"/>
        <v>1.8142520000000002</v>
      </c>
      <c r="E37">
        <f t="shared" si="3"/>
        <v>3.9060320173491525</v>
      </c>
    </row>
    <row r="38" spans="1:5" x14ac:dyDescent="0.25">
      <c r="A38">
        <v>925</v>
      </c>
      <c r="B38">
        <f t="shared" si="1"/>
        <v>388.21274048858135</v>
      </c>
      <c r="C38">
        <f t="shared" si="0"/>
        <v>2.2699999999999999E-3</v>
      </c>
      <c r="D38">
        <f t="shared" si="2"/>
        <v>1.8169925</v>
      </c>
      <c r="E38">
        <f t="shared" si="3"/>
        <v>3.8515192961638602</v>
      </c>
    </row>
    <row r="39" spans="1:5" x14ac:dyDescent="0.25">
      <c r="A39">
        <v>930</v>
      </c>
      <c r="B39">
        <f t="shared" si="1"/>
        <v>382.83006324796372</v>
      </c>
      <c r="C39">
        <f t="shared" si="0"/>
        <v>2.2699999999999999E-3</v>
      </c>
      <c r="D39">
        <f t="shared" si="2"/>
        <v>1.819733</v>
      </c>
      <c r="E39">
        <f t="shared" si="3"/>
        <v>3.7980546409882048</v>
      </c>
    </row>
    <row r="40" spans="1:5" x14ac:dyDescent="0.25">
      <c r="A40">
        <v>935</v>
      </c>
      <c r="B40">
        <f t="shared" si="1"/>
        <v>377.55028264912795</v>
      </c>
      <c r="C40">
        <f t="shared" si="0"/>
        <v>2.2699999999999999E-3</v>
      </c>
      <c r="D40">
        <f t="shared" si="2"/>
        <v>1.8224735000000001</v>
      </c>
      <c r="E40">
        <f t="shared" si="3"/>
        <v>3.7456124307930723</v>
      </c>
    </row>
    <row r="41" spans="1:5" x14ac:dyDescent="0.25">
      <c r="A41">
        <v>940</v>
      </c>
      <c r="B41">
        <f t="shared" si="1"/>
        <v>372.37089711284642</v>
      </c>
      <c r="C41">
        <f t="shared" si="0"/>
        <v>2.2699999999999999E-3</v>
      </c>
      <c r="D41">
        <f t="shared" si="2"/>
        <v>1.8252140000000001</v>
      </c>
      <c r="E41">
        <f t="shared" si="3"/>
        <v>3.6941678032351848</v>
      </c>
    </row>
    <row r="42" spans="1:5" x14ac:dyDescent="0.25">
      <c r="A42">
        <v>945</v>
      </c>
      <c r="B42">
        <f t="shared" si="1"/>
        <v>367.28947873666556</v>
      </c>
      <c r="C42">
        <f t="shared" si="0"/>
        <v>2.2699999999999999E-3</v>
      </c>
      <c r="D42">
        <f t="shared" si="2"/>
        <v>1.8279545000000001</v>
      </c>
      <c r="E42">
        <f t="shared" si="3"/>
        <v>3.6436966283126884</v>
      </c>
    </row>
    <row r="43" spans="1:5" x14ac:dyDescent="0.25">
      <c r="A43">
        <v>950</v>
      </c>
      <c r="B43">
        <f t="shared" si="1"/>
        <v>362.30367075020649</v>
      </c>
      <c r="C43">
        <f t="shared" si="0"/>
        <v>2.2699999999999999E-3</v>
      </c>
      <c r="D43">
        <f t="shared" si="2"/>
        <v>1.830695</v>
      </c>
      <c r="E43">
        <f t="shared" si="3"/>
        <v>3.5941754830688377</v>
      </c>
    </row>
    <row r="44" spans="1:5" x14ac:dyDescent="0.25">
      <c r="A44">
        <v>955</v>
      </c>
      <c r="B44">
        <f t="shared" si="1"/>
        <v>357.41118507116761</v>
      </c>
      <c r="C44">
        <f t="shared" si="0"/>
        <v>2.2699999999999999E-3</v>
      </c>
      <c r="D44">
        <f t="shared" si="2"/>
        <v>1.8334355000000002</v>
      </c>
      <c r="E44">
        <f t="shared" si="3"/>
        <v>3.5455816272968157</v>
      </c>
    </row>
    <row r="45" spans="1:5" x14ac:dyDescent="0.25">
      <c r="A45">
        <v>960</v>
      </c>
      <c r="B45">
        <f t="shared" si="1"/>
        <v>352.6097999575274</v>
      </c>
      <c r="C45">
        <f t="shared" si="0"/>
        <v>2.2699999999999999E-3</v>
      </c>
      <c r="D45">
        <f t="shared" si="2"/>
        <v>1.836176</v>
      </c>
      <c r="E45">
        <f t="shared" si="3"/>
        <v>3.4978929802009024</v>
      </c>
    </row>
    <row r="46" spans="1:5" x14ac:dyDescent="0.25">
      <c r="A46">
        <v>965</v>
      </c>
      <c r="B46">
        <f t="shared" si="1"/>
        <v>347.89735775171306</v>
      </c>
      <c r="C46">
        <f t="shared" si="0"/>
        <v>2.2699999999999999E-3</v>
      </c>
      <c r="D46">
        <f t="shared" si="2"/>
        <v>1.8389165000000001</v>
      </c>
      <c r="E46">
        <f t="shared" si="3"/>
        <v>3.451088097971919</v>
      </c>
    </row>
    <row r="47" spans="1:5" x14ac:dyDescent="0.25">
      <c r="A47">
        <v>970</v>
      </c>
      <c r="B47">
        <f t="shared" si="1"/>
        <v>343.27176271264574</v>
      </c>
      <c r="C47">
        <f t="shared" si="0"/>
        <v>2.2699999999999999E-3</v>
      </c>
      <c r="D47">
        <f t="shared" si="2"/>
        <v>1.8416570000000001</v>
      </c>
      <c r="E47">
        <f t="shared" si="3"/>
        <v>3.4051461522362803</v>
      </c>
    </row>
    <row r="48" spans="1:5" x14ac:dyDescent="0.25">
      <c r="A48">
        <v>975</v>
      </c>
      <c r="B48">
        <f t="shared" si="1"/>
        <v>338.73097893184035</v>
      </c>
      <c r="C48">
        <f t="shared" si="0"/>
        <v>2.2699999999999999E-3</v>
      </c>
      <c r="D48">
        <f t="shared" si="2"/>
        <v>1.8443975000000001</v>
      </c>
      <c r="E48">
        <f t="shared" si="3"/>
        <v>3.3600469093406584</v>
      </c>
    </row>
    <row r="49" spans="1:7" x14ac:dyDescent="0.25">
      <c r="A49">
        <v>980</v>
      </c>
      <c r="B49">
        <f t="shared" si="1"/>
        <v>334.27302832986106</v>
      </c>
      <c r="C49">
        <f t="shared" si="0"/>
        <v>2.2699999999999999E-3</v>
      </c>
      <c r="D49">
        <f t="shared" si="2"/>
        <v>1.8471380000000002</v>
      </c>
      <c r="E49">
        <f t="shared" si="3"/>
        <v>3.3157707104354945</v>
      </c>
    </row>
    <row r="50" spans="1:7" x14ac:dyDescent="0.25">
      <c r="A50">
        <v>985</v>
      </c>
      <c r="B50">
        <f t="shared" si="1"/>
        <v>329.8959887296632</v>
      </c>
      <c r="C50">
        <f t="shared" si="0"/>
        <v>2.2699999999999999E-3</v>
      </c>
      <c r="D50">
        <f t="shared" si="2"/>
        <v>1.8498785</v>
      </c>
      <c r="E50">
        <f t="shared" si="3"/>
        <v>3.2722984523228473</v>
      </c>
    </row>
    <row r="51" spans="1:7" x14ac:dyDescent="0.25">
      <c r="A51">
        <v>990</v>
      </c>
      <c r="B51">
        <f t="shared" si="1"/>
        <v>325.5979920034975</v>
      </c>
      <c r="C51">
        <f t="shared" si="0"/>
        <v>2.2699999999999999E-3</v>
      </c>
      <c r="D51">
        <f t="shared" si="2"/>
        <v>1.8526190000000002</v>
      </c>
      <c r="E51">
        <f t="shared" si="3"/>
        <v>3.2296115690355585</v>
      </c>
    </row>
    <row r="52" spans="1:7" x14ac:dyDescent="0.25">
      <c r="A52">
        <v>995</v>
      </c>
      <c r="B52">
        <f t="shared" si="1"/>
        <v>321.37722229019533</v>
      </c>
      <c r="C52">
        <f t="shared" si="0"/>
        <v>2.2699999999999999E-3</v>
      </c>
      <c r="D52">
        <f t="shared" si="2"/>
        <v>1.8553595000000001</v>
      </c>
      <c r="E52">
        <f t="shared" si="3"/>
        <v>3.1876920141160752</v>
      </c>
    </row>
    <row r="53" spans="1:7" x14ac:dyDescent="0.25">
      <c r="A53">
        <v>1000</v>
      </c>
      <c r="B53">
        <f t="shared" si="1"/>
        <v>317.23191427985489</v>
      </c>
      <c r="C53">
        <f t="shared" si="0"/>
        <v>2.2699999999999999E-3</v>
      </c>
      <c r="D53">
        <f t="shared" si="2"/>
        <v>1.8581000000000001</v>
      </c>
      <c r="E53">
        <f t="shared" si="3"/>
        <v>3.1465222435653364</v>
      </c>
    </row>
    <row r="54" spans="1:7" x14ac:dyDescent="0.25">
      <c r="A54">
        <v>1005</v>
      </c>
      <c r="B54">
        <f t="shared" si="1"/>
        <v>313.16035156302996</v>
      </c>
      <c r="C54">
        <f t="shared" si="0"/>
        <v>2.2699999999999999E-3</v>
      </c>
      <c r="D54">
        <f t="shared" si="2"/>
        <v>1.8608405000000001</v>
      </c>
      <c r="E54">
        <f t="shared" si="3"/>
        <v>3.1060851994328793</v>
      </c>
      <c r="G54" s="5" t="s">
        <v>14</v>
      </c>
    </row>
    <row r="55" spans="1:7" x14ac:dyDescent="0.25">
      <c r="A55">
        <v>1010</v>
      </c>
      <c r="B55">
        <f t="shared" si="1"/>
        <v>309.16086504171017</v>
      </c>
      <c r="C55">
        <f t="shared" si="0"/>
        <v>2.2699999999999999E-3</v>
      </c>
      <c r="D55">
        <f t="shared" si="2"/>
        <v>1.8635809999999999</v>
      </c>
      <c r="E55">
        <f t="shared" si="3"/>
        <v>3.0663642940212292</v>
      </c>
    </row>
    <row r="56" spans="1:7" x14ac:dyDescent="0.25">
      <c r="A56">
        <v>1015</v>
      </c>
      <c r="B56">
        <f t="shared" si="1"/>
        <v>305.23183139947298</v>
      </c>
      <c r="C56">
        <f t="shared" si="0"/>
        <v>2.2699999999999999E-3</v>
      </c>
      <c r="D56">
        <f t="shared" si="2"/>
        <v>1.8663215000000002</v>
      </c>
      <c r="E56">
        <f t="shared" si="3"/>
        <v>3.0273433946785264</v>
      </c>
    </row>
    <row r="57" spans="1:7" x14ac:dyDescent="0.25">
      <c r="A57">
        <v>1020</v>
      </c>
      <c r="B57">
        <f t="shared" si="1"/>
        <v>301.37167162833828</v>
      </c>
      <c r="C57">
        <f t="shared" si="0"/>
        <v>2.2699999999999999E-3</v>
      </c>
      <c r="D57">
        <f t="shared" si="2"/>
        <v>1.869062</v>
      </c>
      <c r="E57">
        <f t="shared" si="3"/>
        <v>2.9890068091548376</v>
      </c>
    </row>
    <row r="58" spans="1:7" x14ac:dyDescent="0.25">
      <c r="A58">
        <v>1025</v>
      </c>
      <c r="B58">
        <f t="shared" si="1"/>
        <v>297.57884960994852</v>
      </c>
      <c r="C58">
        <f t="shared" si="0"/>
        <v>2.2699999999999999E-3</v>
      </c>
      <c r="D58">
        <f t="shared" si="2"/>
        <v>1.8718025000000003</v>
      </c>
      <c r="E58">
        <f t="shared" si="3"/>
        <v>2.9513392714985258</v>
      </c>
    </row>
    <row r="59" spans="1:7" x14ac:dyDescent="0.25">
      <c r="A59">
        <v>1030</v>
      </c>
      <c r="B59">
        <f t="shared" si="1"/>
        <v>293.85187074882623</v>
      </c>
      <c r="C59">
        <f t="shared" si="0"/>
        <v>2.2699999999999999E-3</v>
      </c>
      <c r="D59">
        <f t="shared" si="2"/>
        <v>1.8745430000000001</v>
      </c>
      <c r="E59">
        <f t="shared" si="3"/>
        <v>2.9143259284703191</v>
      </c>
    </row>
    <row r="60" spans="1:7" x14ac:dyDescent="0.25">
      <c r="A60">
        <v>1035</v>
      </c>
      <c r="B60">
        <f t="shared" si="1"/>
        <v>290.18928065555156</v>
      </c>
      <c r="C60">
        <f t="shared" si="0"/>
        <v>2.2699999999999999E-3</v>
      </c>
      <c r="D60">
        <f t="shared" si="2"/>
        <v>1.8772835000000001</v>
      </c>
      <c r="E60">
        <f t="shared" si="3"/>
        <v>2.8779523264536464</v>
      </c>
    </row>
    <row r="61" spans="1:7" x14ac:dyDescent="0.25">
      <c r="A61">
        <v>1040</v>
      </c>
      <c r="B61">
        <f t="shared" si="1"/>
        <v>286.589663877801</v>
      </c>
      <c r="C61">
        <f t="shared" si="0"/>
        <v>2.2699999999999999E-3</v>
      </c>
      <c r="D61">
        <f t="shared" si="2"/>
        <v>1.8800240000000001</v>
      </c>
      <c r="E61">
        <f t="shared" si="3"/>
        <v>2.8422043988407562</v>
      </c>
    </row>
    <row r="62" spans="1:7" x14ac:dyDescent="0.25">
      <c r="A62">
        <v>1045</v>
      </c>
      <c r="B62">
        <f t="shared" si="1"/>
        <v>283.05164267730623</v>
      </c>
      <c r="C62">
        <f t="shared" si="0"/>
        <v>2.2699999999999999E-3</v>
      </c>
      <c r="D62">
        <f t="shared" si="2"/>
        <v>1.8827645</v>
      </c>
      <c r="E62">
        <f t="shared" si="3"/>
        <v>2.8070684538753299</v>
      </c>
    </row>
    <row r="63" spans="1:7" x14ac:dyDescent="0.25">
      <c r="A63">
        <v>1050</v>
      </c>
      <c r="B63">
        <f t="shared" si="1"/>
        <v>279.57387585083762</v>
      </c>
      <c r="C63">
        <f t="shared" si="0"/>
        <v>2.2699999999999999E-3</v>
      </c>
      <c r="D63">
        <f t="shared" si="2"/>
        <v>1.8855050000000002</v>
      </c>
      <c r="E63">
        <f t="shared" si="3"/>
        <v>2.7725311629327436</v>
      </c>
    </row>
    <row r="64" spans="1:7" x14ac:dyDescent="0.25">
      <c r="A64">
        <v>1055</v>
      </c>
      <c r="B64">
        <f t="shared" si="1"/>
        <v>276.1550575934391</v>
      </c>
      <c r="C64">
        <f t="shared" si="0"/>
        <v>2.2699999999999999E-3</v>
      </c>
      <c r="D64">
        <f t="shared" si="2"/>
        <v>1.8882455</v>
      </c>
      <c r="E64">
        <f t="shared" si="3"/>
        <v>2.7385795492203471</v>
      </c>
    </row>
    <row r="65" spans="1:5" x14ac:dyDescent="0.25">
      <c r="A65">
        <v>1060</v>
      </c>
      <c r="B65">
        <f t="shared" si="1"/>
        <v>272.79391640222076</v>
      </c>
      <c r="C65">
        <f t="shared" si="0"/>
        <v>2.2699999999999999E-3</v>
      </c>
      <c r="D65">
        <f t="shared" si="2"/>
        <v>1.8909860000000001</v>
      </c>
      <c r="E65">
        <f t="shared" si="3"/>
        <v>2.7052009768809318</v>
      </c>
    </row>
    <row r="66" spans="1:5" x14ac:dyDescent="0.25">
      <c r="A66">
        <v>1065</v>
      </c>
      <c r="B66">
        <f t="shared" si="1"/>
        <v>269.48921401905051</v>
      </c>
      <c r="C66">
        <f t="shared" si="0"/>
        <v>2.2699999999999999E-3</v>
      </c>
      <c r="D66">
        <f t="shared" si="2"/>
        <v>1.8937265000000001</v>
      </c>
      <c r="E66">
        <f t="shared" si="3"/>
        <v>2.6723831404828795</v>
      </c>
    </row>
    <row r="67" spans="1:5" x14ac:dyDescent="0.25">
      <c r="A67">
        <v>1070</v>
      </c>
      <c r="B67">
        <f t="shared" si="1"/>
        <v>266.23974441061455</v>
      </c>
      <c r="C67">
        <f t="shared" si="0"/>
        <v>2.2699999999999999E-3</v>
      </c>
      <c r="D67">
        <f t="shared" si="2"/>
        <v>1.8964670000000001</v>
      </c>
      <c r="E67">
        <f t="shared" si="3"/>
        <v>2.6401140548818045</v>
      </c>
    </row>
    <row r="68" spans="1:5" x14ac:dyDescent="0.25">
      <c r="A68">
        <v>1075</v>
      </c>
      <c r="B68">
        <f t="shared" si="1"/>
        <v>263.04433278435539</v>
      </c>
      <c r="C68">
        <f t="shared" si="0"/>
        <v>2.2699999999999999E-3</v>
      </c>
      <c r="D68">
        <f t="shared" si="2"/>
        <v>1.8992075000000002</v>
      </c>
      <c r="E68">
        <f t="shared" si="3"/>
        <v>2.6083820454388387</v>
      </c>
    </row>
    <row r="69" spans="1:5" x14ac:dyDescent="0.25">
      <c r="A69">
        <v>1080</v>
      </c>
      <c r="B69">
        <f t="shared" si="1"/>
        <v>259.90183463884813</v>
      </c>
      <c r="C69">
        <f t="shared" si="0"/>
        <v>2.2699999999999999E-3</v>
      </c>
      <c r="D69">
        <f t="shared" si="2"/>
        <v>1.901948</v>
      </c>
      <c r="E69">
        <f t="shared" si="3"/>
        <v>2.5771757385812677</v>
      </c>
    </row>
    <row r="70" spans="1:5" x14ac:dyDescent="0.25">
      <c r="A70">
        <v>1085</v>
      </c>
      <c r="B70">
        <f t="shared" si="1"/>
        <v>256.81113484728309</v>
      </c>
      <c r="C70">
        <f t="shared" si="0"/>
        <v>2.2699999999999999E-3</v>
      </c>
      <c r="D70">
        <f t="shared" si="2"/>
        <v>1.9046885000000002</v>
      </c>
      <c r="E70">
        <f t="shared" si="3"/>
        <v>2.5464840526922718</v>
      </c>
    </row>
    <row r="71" spans="1:5" x14ac:dyDescent="0.25">
      <c r="A71">
        <v>1090</v>
      </c>
      <c r="B71">
        <f t="shared" si="1"/>
        <v>253.77114677272962</v>
      </c>
      <c r="C71">
        <f t="shared" si="0"/>
        <v>2.2699999999999999E-3</v>
      </c>
      <c r="D71">
        <f t="shared" si="2"/>
        <v>1.907429</v>
      </c>
      <c r="E71">
        <f t="shared" si="3"/>
        <v>2.5162961893165967</v>
      </c>
    </row>
    <row r="72" spans="1:5" x14ac:dyDescent="0.25">
      <c r="A72">
        <v>1095</v>
      </c>
      <c r="B72">
        <f t="shared" si="1"/>
        <v>250.78081141396046</v>
      </c>
      <c r="C72">
        <f t="shared" si="0"/>
        <v>2.2699999999999999E-3</v>
      </c>
      <c r="D72">
        <f t="shared" si="2"/>
        <v>1.9101695000000001</v>
      </c>
      <c r="E72">
        <f t="shared" si="3"/>
        <v>2.4866016246700164</v>
      </c>
    </row>
    <row r="73" spans="1:5" x14ac:dyDescent="0.25">
      <c r="A73">
        <v>1100</v>
      </c>
      <c r="B73">
        <f t="shared" si="1"/>
        <v>247.83909658063581</v>
      </c>
      <c r="C73">
        <f t="shared" si="0"/>
        <v>2.2699999999999999E-3</v>
      </c>
      <c r="D73">
        <f t="shared" si="2"/>
        <v>1.9129100000000001</v>
      </c>
      <c r="E73">
        <f t="shared" si="3"/>
        <v>2.4573901014406605</v>
      </c>
    </row>
    <row r="74" spans="1:5" x14ac:dyDescent="0.25">
      <c r="A74">
        <v>1105</v>
      </c>
      <c r="B74">
        <f t="shared" si="1"/>
        <v>244.94499609670507</v>
      </c>
      <c r="C74">
        <f t="shared" si="0"/>
        <v>2.2699999999999999E-3</v>
      </c>
      <c r="D74">
        <f t="shared" si="2"/>
        <v>1.9156505000000001</v>
      </c>
      <c r="E74">
        <f t="shared" si="3"/>
        <v>2.4286516208708466</v>
      </c>
    </row>
    <row r="75" spans="1:5" x14ac:dyDescent="0.25">
      <c r="A75">
        <v>1110</v>
      </c>
      <c r="B75">
        <f t="shared" si="1"/>
        <v>242.09752903096165</v>
      </c>
      <c r="C75">
        <f t="shared" si="0"/>
        <v>2.2699999999999999E-3</v>
      </c>
      <c r="D75">
        <f t="shared" si="2"/>
        <v>1.9183910000000002</v>
      </c>
      <c r="E75">
        <f t="shared" si="3"/>
        <v>2.4003764351088215</v>
      </c>
    </row>
    <row r="76" spans="1:5" x14ac:dyDescent="0.25">
      <c r="A76">
        <v>1115</v>
      </c>
      <c r="B76">
        <f t="shared" si="1"/>
        <v>239.29573895367483</v>
      </c>
      <c r="C76">
        <f t="shared" si="0"/>
        <v>2.2699999999999999E-3</v>
      </c>
      <c r="D76">
        <f t="shared" si="2"/>
        <v>1.9211315</v>
      </c>
      <c r="E76">
        <f t="shared" si="3"/>
        <v>2.3725550398197424</v>
      </c>
    </row>
    <row r="77" spans="1:5" x14ac:dyDescent="0.25">
      <c r="A77">
        <v>1120</v>
      </c>
      <c r="B77">
        <f t="shared" si="1"/>
        <v>236.53869321833639</v>
      </c>
      <c r="C77">
        <f t="shared" ref="C77:C140" si="4">$B$10*0.00227</f>
        <v>2.2699999999999999E-3</v>
      </c>
      <c r="D77">
        <f t="shared" si="2"/>
        <v>1.9238720000000002</v>
      </c>
      <c r="E77">
        <f t="shared" si="3"/>
        <v>2.3451781670463077</v>
      </c>
    </row>
    <row r="78" spans="1:5" x14ac:dyDescent="0.25">
      <c r="A78">
        <v>1125</v>
      </c>
      <c r="B78">
        <f t="shared" ref="B78:B141" si="5">18680000000*A78^-2.59</f>
        <v>233.82548226753551</v>
      </c>
      <c r="C78">
        <f t="shared" si="4"/>
        <v>2.2699999999999999E-3</v>
      </c>
      <c r="D78">
        <f t="shared" ref="D78:D141" si="6">1.31+0.0005481*A78</f>
        <v>1.9266125000000001</v>
      </c>
      <c r="E78">
        <f t="shared" ref="E78:E141" si="7">(B78/0.227)*C78*((1-C78)^(D78+1))/(1+C78*(D78-1))^(D78-1)</f>
        <v>2.3182367783092364</v>
      </c>
    </row>
    <row r="79" spans="1:5" x14ac:dyDescent="0.25">
      <c r="A79">
        <v>1130</v>
      </c>
      <c r="B79">
        <f t="shared" si="5"/>
        <v>231.15521896207619</v>
      </c>
      <c r="C79">
        <f t="shared" si="4"/>
        <v>2.2699999999999999E-3</v>
      </c>
      <c r="D79">
        <f t="shared" si="6"/>
        <v>1.9293530000000001</v>
      </c>
      <c r="E79">
        <f t="shared" si="7"/>
        <v>2.2917220579388009</v>
      </c>
    </row>
    <row r="80" spans="1:5" x14ac:dyDescent="0.25">
      <c r="A80">
        <v>1135</v>
      </c>
      <c r="B80">
        <f t="shared" si="5"/>
        <v>228.52703793243791</v>
      </c>
      <c r="C80">
        <f t="shared" si="4"/>
        <v>2.2699999999999999E-3</v>
      </c>
      <c r="D80">
        <f t="shared" si="6"/>
        <v>1.9320935000000001</v>
      </c>
      <c r="E80">
        <f t="shared" si="7"/>
        <v>2.2656254066284554</v>
      </c>
    </row>
    <row r="81" spans="1:5" x14ac:dyDescent="0.25">
      <c r="A81">
        <v>1140</v>
      </c>
      <c r="B81">
        <f t="shared" si="5"/>
        <v>225.94009495175752</v>
      </c>
      <c r="C81">
        <f t="shared" si="4"/>
        <v>2.2699999999999999E-3</v>
      </c>
      <c r="D81">
        <f t="shared" si="6"/>
        <v>1.9348339999999999</v>
      </c>
      <c r="E81">
        <f t="shared" si="7"/>
        <v>2.2399384352024052</v>
      </c>
    </row>
    <row r="82" spans="1:5" x14ac:dyDescent="0.25">
      <c r="A82">
        <v>1145</v>
      </c>
      <c r="B82">
        <f t="shared" si="5"/>
        <v>223.39356632951575</v>
      </c>
      <c r="C82">
        <f t="shared" si="4"/>
        <v>2.2699999999999999E-3</v>
      </c>
      <c r="D82">
        <f t="shared" si="6"/>
        <v>1.9375745000000002</v>
      </c>
      <c r="E82">
        <f t="shared" si="7"/>
        <v>2.21465295858899</v>
      </c>
    </row>
    <row r="83" spans="1:5" x14ac:dyDescent="0.25">
      <c r="A83">
        <v>1150</v>
      </c>
      <c r="B83">
        <f t="shared" si="5"/>
        <v>220.88664832516429</v>
      </c>
      <c r="C83">
        <f t="shared" si="4"/>
        <v>2.2699999999999999E-3</v>
      </c>
      <c r="D83">
        <f t="shared" si="6"/>
        <v>1.940315</v>
      </c>
      <c r="E83">
        <f t="shared" si="7"/>
        <v>2.1897609899922852</v>
      </c>
    </row>
    <row r="84" spans="1:5" x14ac:dyDescent="0.25">
      <c r="A84">
        <v>1155</v>
      </c>
      <c r="B84">
        <f t="shared" si="5"/>
        <v>218.41855658095275</v>
      </c>
      <c r="C84">
        <f t="shared" si="4"/>
        <v>2.2699999999999999E-3</v>
      </c>
      <c r="D84">
        <f t="shared" si="6"/>
        <v>1.9430555</v>
      </c>
      <c r="E84">
        <f t="shared" si="7"/>
        <v>2.1652547352545608</v>
      </c>
    </row>
    <row r="85" spans="1:5" x14ac:dyDescent="0.25">
      <c r="A85">
        <v>1160</v>
      </c>
      <c r="B85">
        <f t="shared" si="5"/>
        <v>215.98852557324707</v>
      </c>
      <c r="C85">
        <f t="shared" si="4"/>
        <v>2.2699999999999999E-3</v>
      </c>
      <c r="D85">
        <f t="shared" si="6"/>
        <v>1.9457960000000001</v>
      </c>
      <c r="E85">
        <f t="shared" si="7"/>
        <v>2.1411265874025553</v>
      </c>
    </row>
    <row r="86" spans="1:5" x14ac:dyDescent="0.25">
      <c r="A86">
        <v>1165</v>
      </c>
      <c r="B86">
        <f t="shared" si="5"/>
        <v>213.5958080816645</v>
      </c>
      <c r="C86">
        <f t="shared" si="4"/>
        <v>2.2699999999999999E-3</v>
      </c>
      <c r="D86">
        <f t="shared" si="6"/>
        <v>1.9485365000000001</v>
      </c>
      <c r="E86">
        <f t="shared" si="7"/>
        <v>2.1173691213708574</v>
      </c>
    </row>
    <row r="87" spans="1:5" x14ac:dyDescent="0.25">
      <c r="A87">
        <v>1170</v>
      </c>
      <c r="B87">
        <f t="shared" si="5"/>
        <v>211.23967467535843</v>
      </c>
      <c r="C87">
        <f t="shared" si="4"/>
        <v>2.2699999999999999E-3</v>
      </c>
      <c r="D87">
        <f t="shared" si="6"/>
        <v>1.9512770000000002</v>
      </c>
      <c r="E87">
        <f t="shared" si="7"/>
        <v>2.0939750888957538</v>
      </c>
    </row>
    <row r="88" spans="1:5" x14ac:dyDescent="0.25">
      <c r="A88">
        <v>1175</v>
      </c>
      <c r="B88">
        <f t="shared" si="5"/>
        <v>208.91941321585205</v>
      </c>
      <c r="C88">
        <f t="shared" si="4"/>
        <v>2.2699999999999999E-3</v>
      </c>
      <c r="D88">
        <f t="shared" si="6"/>
        <v>1.9540175</v>
      </c>
      <c r="E88">
        <f t="shared" si="7"/>
        <v>2.070937413573597</v>
      </c>
    </row>
    <row r="89" spans="1:5" x14ac:dyDescent="0.25">
      <c r="A89">
        <v>1180</v>
      </c>
      <c r="B89">
        <f t="shared" si="5"/>
        <v>206.63432837579649</v>
      </c>
      <c r="C89">
        <f t="shared" si="4"/>
        <v>2.2699999999999999E-3</v>
      </c>
      <c r="D89">
        <f t="shared" si="6"/>
        <v>1.9567580000000002</v>
      </c>
      <c r="E89">
        <f t="shared" si="7"/>
        <v>2.0482491860774514</v>
      </c>
    </row>
    <row r="90" spans="1:5" x14ac:dyDescent="0.25">
      <c r="A90">
        <v>1185</v>
      </c>
      <c r="B90">
        <f t="shared" si="5"/>
        <v>204.38374117309422</v>
      </c>
      <c r="C90">
        <f t="shared" si="4"/>
        <v>2.2699999999999999E-3</v>
      </c>
      <c r="D90">
        <f t="shared" si="6"/>
        <v>1.9594985</v>
      </c>
      <c r="E90">
        <f t="shared" si="7"/>
        <v>2.0259036595264917</v>
      </c>
    </row>
    <row r="91" spans="1:5" x14ac:dyDescent="0.25">
      <c r="A91">
        <v>1190</v>
      </c>
      <c r="B91">
        <f t="shared" si="5"/>
        <v>202.16698851982926</v>
      </c>
      <c r="C91">
        <f t="shared" si="4"/>
        <v>2.2699999999999999E-3</v>
      </c>
      <c r="D91">
        <f t="shared" si="6"/>
        <v>1.9622390000000001</v>
      </c>
      <c r="E91">
        <f t="shared" si="7"/>
        <v>2.0038942450025719</v>
      </c>
    </row>
    <row r="92" spans="1:5" x14ac:dyDescent="0.25">
      <c r="A92">
        <v>1195</v>
      </c>
      <c r="B92">
        <f t="shared" si="5"/>
        <v>199.98342278547594</v>
      </c>
      <c r="C92">
        <f t="shared" si="4"/>
        <v>2.2699999999999999E-3</v>
      </c>
      <c r="D92">
        <f t="shared" si="6"/>
        <v>1.9649795000000001</v>
      </c>
      <c r="E92">
        <f t="shared" si="7"/>
        <v>1.9822145072087363</v>
      </c>
    </row>
    <row r="93" spans="1:5" x14ac:dyDescent="0.25">
      <c r="A93">
        <v>1200</v>
      </c>
      <c r="B93">
        <f t="shared" si="5"/>
        <v>197.83241137386986</v>
      </c>
      <c r="C93">
        <f t="shared" si="4"/>
        <v>2.2699999999999999E-3</v>
      </c>
      <c r="D93">
        <f t="shared" si="6"/>
        <v>1.9677200000000001</v>
      </c>
      <c r="E93">
        <f t="shared" si="7"/>
        <v>1.9608581602645319</v>
      </c>
    </row>
    <row r="94" spans="1:5" x14ac:dyDescent="0.25">
      <c r="A94">
        <v>1205</v>
      </c>
      <c r="B94">
        <f t="shared" si="5"/>
        <v>195.71333631346502</v>
      </c>
      <c r="C94">
        <f t="shared" si="4"/>
        <v>2.2699999999999999E-3</v>
      </c>
      <c r="D94">
        <f t="shared" si="6"/>
        <v>1.9704605000000002</v>
      </c>
      <c r="E94">
        <f t="shared" si="7"/>
        <v>1.9398190636333852</v>
      </c>
    </row>
    <row r="95" spans="1:5" x14ac:dyDescent="0.25">
      <c r="A95">
        <v>1210</v>
      </c>
      <c r="B95">
        <f t="shared" si="5"/>
        <v>193.62559386039155</v>
      </c>
      <c r="C95">
        <f t="shared" si="4"/>
        <v>2.2699999999999999E-3</v>
      </c>
      <c r="D95">
        <f t="shared" si="6"/>
        <v>1.973201</v>
      </c>
      <c r="E95">
        <f t="shared" si="7"/>
        <v>1.9190912181772208</v>
      </c>
    </row>
    <row r="96" spans="1:5" x14ac:dyDescent="0.25">
      <c r="A96">
        <v>1215</v>
      </c>
      <c r="B96">
        <f t="shared" si="5"/>
        <v>191.56859411387828</v>
      </c>
      <c r="C96">
        <f t="shared" si="4"/>
        <v>2.2699999999999999E-3</v>
      </c>
      <c r="D96">
        <f t="shared" si="6"/>
        <v>1.9759415000000002</v>
      </c>
      <c r="E96">
        <f t="shared" si="7"/>
        <v>1.898668762333992</v>
      </c>
    </row>
    <row r="97" spans="1:5" x14ac:dyDescent="0.25">
      <c r="A97">
        <v>1220</v>
      </c>
      <c r="B97">
        <f t="shared" si="5"/>
        <v>189.54176064359717</v>
      </c>
      <c r="C97">
        <f t="shared" si="4"/>
        <v>2.2699999999999999E-3</v>
      </c>
      <c r="D97">
        <f t="shared" si="6"/>
        <v>1.9786820000000001</v>
      </c>
      <c r="E97">
        <f t="shared" si="7"/>
        <v>1.878545968413716</v>
      </c>
    </row>
    <row r="98" spans="1:5" x14ac:dyDescent="0.25">
      <c r="A98">
        <v>1225</v>
      </c>
      <c r="B98">
        <f t="shared" si="5"/>
        <v>187.5445301285105</v>
      </c>
      <c r="C98">
        <f t="shared" si="4"/>
        <v>2.2699999999999999E-3</v>
      </c>
      <c r="D98">
        <f t="shared" si="6"/>
        <v>1.9814225000000001</v>
      </c>
      <c r="E98">
        <f t="shared" si="7"/>
        <v>1.8587172390088493</v>
      </c>
    </row>
    <row r="99" spans="1:5" x14ac:dyDescent="0.25">
      <c r="A99">
        <v>1230</v>
      </c>
      <c r="B99">
        <f t="shared" si="5"/>
        <v>185.57635200682887</v>
      </c>
      <c r="C99">
        <f t="shared" si="4"/>
        <v>2.2699999999999999E-3</v>
      </c>
      <c r="D99">
        <f t="shared" si="6"/>
        <v>1.9841630000000001</v>
      </c>
      <c r="E99">
        <f t="shared" si="7"/>
        <v>1.8391771035151059</v>
      </c>
    </row>
    <row r="100" spans="1:5" x14ac:dyDescent="0.25">
      <c r="A100">
        <v>1235</v>
      </c>
      <c r="B100">
        <f t="shared" si="5"/>
        <v>183.63668813669435</v>
      </c>
      <c r="C100">
        <f t="shared" si="4"/>
        <v>2.2699999999999999E-3</v>
      </c>
      <c r="D100">
        <f t="shared" si="6"/>
        <v>1.9869035000000002</v>
      </c>
      <c r="E100">
        <f t="shared" si="7"/>
        <v>1.8199202147588849</v>
      </c>
    </row>
    <row r="101" spans="1:5" x14ac:dyDescent="0.25">
      <c r="A101">
        <v>1240</v>
      </c>
      <c r="B101">
        <f t="shared" si="5"/>
        <v>181.72501246720486</v>
      </c>
      <c r="C101">
        <f t="shared" si="4"/>
        <v>2.2699999999999999E-3</v>
      </c>
      <c r="D101">
        <f t="shared" si="6"/>
        <v>1.9896440000000002</v>
      </c>
      <c r="E101">
        <f t="shared" si="7"/>
        <v>1.8009413457274921</v>
      </c>
    </row>
    <row r="102" spans="1:5" x14ac:dyDescent="0.25">
      <c r="A102">
        <v>1245</v>
      </c>
      <c r="B102">
        <f t="shared" si="5"/>
        <v>179.84081071944468</v>
      </c>
      <c r="C102">
        <f t="shared" si="4"/>
        <v>2.2699999999999999E-3</v>
      </c>
      <c r="D102">
        <f t="shared" si="6"/>
        <v>1.9923845</v>
      </c>
      <c r="E102">
        <f t="shared" si="7"/>
        <v>1.7822353863988254</v>
      </c>
    </row>
    <row r="103" spans="1:5" x14ac:dyDescent="0.25">
      <c r="A103">
        <v>1250</v>
      </c>
      <c r="B103">
        <f t="shared" si="5"/>
        <v>177.98358007716146</v>
      </c>
      <c r="C103">
        <f t="shared" si="4"/>
        <v>2.2699999999999999E-3</v>
      </c>
      <c r="D103">
        <f t="shared" si="6"/>
        <v>1.9951250000000003</v>
      </c>
      <c r="E103">
        <f t="shared" si="7"/>
        <v>1.7637973406669434</v>
      </c>
    </row>
    <row r="104" spans="1:5" x14ac:dyDescent="0.25">
      <c r="A104">
        <v>1255</v>
      </c>
      <c r="B104">
        <f t="shared" si="5"/>
        <v>176.15282888676902</v>
      </c>
      <c r="C104">
        <f t="shared" si="4"/>
        <v>2.2699999999999999E-3</v>
      </c>
      <c r="D104">
        <f t="shared" si="6"/>
        <v>1.9978655000000001</v>
      </c>
      <c r="E104">
        <f t="shared" si="7"/>
        <v>1.7456223233603343</v>
      </c>
    </row>
    <row r="105" spans="1:5" x14ac:dyDescent="0.25">
      <c r="A105">
        <v>1260</v>
      </c>
      <c r="B105">
        <f t="shared" si="5"/>
        <v>174.34807636635821</v>
      </c>
      <c r="C105">
        <f t="shared" si="4"/>
        <v>2.2699999999999999E-3</v>
      </c>
      <c r="D105">
        <f t="shared" si="6"/>
        <v>2.0006060000000003</v>
      </c>
      <c r="E105">
        <f t="shared" si="7"/>
        <v>1.7277055573497297</v>
      </c>
    </row>
    <row r="106" spans="1:5" x14ac:dyDescent="0.25">
      <c r="A106">
        <v>1265</v>
      </c>
      <c r="B106">
        <f t="shared" si="5"/>
        <v>172.56885232341128</v>
      </c>
      <c r="C106">
        <f t="shared" si="4"/>
        <v>2.2699999999999999E-3</v>
      </c>
      <c r="D106">
        <f t="shared" si="6"/>
        <v>2.0033465000000001</v>
      </c>
      <c r="E106">
        <f t="shared" si="7"/>
        <v>1.7100423707424224</v>
      </c>
    </row>
    <row r="107" spans="1:5" x14ac:dyDescent="0.25">
      <c r="A107">
        <v>1270</v>
      </c>
      <c r="B107">
        <f t="shared" si="5"/>
        <v>170.81469688091832</v>
      </c>
      <c r="C107">
        <f t="shared" si="4"/>
        <v>2.2699999999999999E-3</v>
      </c>
      <c r="D107">
        <f t="shared" si="6"/>
        <v>2.006087</v>
      </c>
      <c r="E107">
        <f t="shared" si="7"/>
        <v>1.692628194160112</v>
      </c>
    </row>
    <row r="108" spans="1:5" x14ac:dyDescent="0.25">
      <c r="A108">
        <v>1275</v>
      </c>
      <c r="B108">
        <f t="shared" si="5"/>
        <v>169.08516021162754</v>
      </c>
      <c r="C108">
        <f t="shared" si="4"/>
        <v>2.2699999999999999E-3</v>
      </c>
      <c r="D108">
        <f t="shared" si="6"/>
        <v>2.0088275000000002</v>
      </c>
      <c r="E108">
        <f t="shared" si="7"/>
        <v>1.6754585580975887</v>
      </c>
    </row>
    <row r="109" spans="1:5" x14ac:dyDescent="0.25">
      <c r="A109">
        <v>1280</v>
      </c>
      <c r="B109">
        <f t="shared" si="5"/>
        <v>167.37980228014743</v>
      </c>
      <c r="C109">
        <f t="shared" si="4"/>
        <v>2.2699999999999999E-3</v>
      </c>
      <c r="D109">
        <f t="shared" si="6"/>
        <v>2.011568</v>
      </c>
      <c r="E109">
        <f t="shared" si="7"/>
        <v>1.658529090359478</v>
      </c>
    </row>
    <row r="110" spans="1:5" x14ac:dyDescent="0.25">
      <c r="A110">
        <v>1285</v>
      </c>
      <c r="B110">
        <f t="shared" si="5"/>
        <v>165.69819259264216</v>
      </c>
      <c r="C110">
        <f t="shared" si="4"/>
        <v>2.2699999999999999E-3</v>
      </c>
      <c r="D110">
        <f t="shared" si="6"/>
        <v>2.0143085000000003</v>
      </c>
      <c r="E110">
        <f t="shared" si="7"/>
        <v>1.6418355135724461</v>
      </c>
    </row>
    <row r="111" spans="1:5" x14ac:dyDescent="0.25">
      <c r="A111">
        <v>1290</v>
      </c>
      <c r="B111">
        <f t="shared" si="5"/>
        <v>164.03990995386593</v>
      </c>
      <c r="C111">
        <f t="shared" si="4"/>
        <v>2.2699999999999999E-3</v>
      </c>
      <c r="D111">
        <f t="shared" si="6"/>
        <v>2.0170490000000001</v>
      </c>
      <c r="E111">
        <f t="shared" si="7"/>
        <v>1.6253736427703676</v>
      </c>
    </row>
    <row r="112" spans="1:5" x14ac:dyDescent="0.25">
      <c r="A112">
        <v>1295</v>
      </c>
      <c r="B112">
        <f t="shared" si="5"/>
        <v>162.40454223129834</v>
      </c>
      <c r="C112">
        <f t="shared" si="4"/>
        <v>2.2699999999999999E-3</v>
      </c>
      <c r="D112">
        <f t="shared" si="6"/>
        <v>2.0197894999999999</v>
      </c>
      <c r="E112">
        <f t="shared" si="7"/>
        <v>1.6091393830500702</v>
      </c>
    </row>
    <row r="113" spans="1:5" x14ac:dyDescent="0.25">
      <c r="A113">
        <v>1300</v>
      </c>
      <c r="B113">
        <f t="shared" si="5"/>
        <v>160.79168612614131</v>
      </c>
      <c r="C113">
        <f t="shared" si="4"/>
        <v>2.2699999999999999E-3</v>
      </c>
      <c r="D113">
        <f t="shared" si="6"/>
        <v>2.0225300000000002</v>
      </c>
      <c r="E113">
        <f t="shared" si="7"/>
        <v>1.593128727295281</v>
      </c>
    </row>
    <row r="114" spans="1:5" x14ac:dyDescent="0.25">
      <c r="A114">
        <v>1305</v>
      </c>
      <c r="B114">
        <f t="shared" si="5"/>
        <v>159.2009469509598</v>
      </c>
      <c r="C114">
        <f t="shared" si="4"/>
        <v>2.2699999999999999E-3</v>
      </c>
      <c r="D114">
        <f t="shared" si="6"/>
        <v>2.0252705</v>
      </c>
      <c r="E114">
        <f t="shared" si="7"/>
        <v>1.5773377539666145</v>
      </c>
    </row>
    <row r="115" spans="1:5" x14ac:dyDescent="0.25">
      <c r="A115">
        <v>1310</v>
      </c>
      <c r="B115">
        <f t="shared" si="5"/>
        <v>157.63193841373737</v>
      </c>
      <c r="C115">
        <f t="shared" si="4"/>
        <v>2.2699999999999999E-3</v>
      </c>
      <c r="D115">
        <f t="shared" si="6"/>
        <v>2.0280110000000002</v>
      </c>
      <c r="E115">
        <f t="shared" si="7"/>
        <v>1.56176262495532</v>
      </c>
    </row>
    <row r="116" spans="1:5" x14ac:dyDescent="0.25">
      <c r="A116">
        <v>1315</v>
      </c>
      <c r="B116">
        <f t="shared" si="5"/>
        <v>156.08428240815206</v>
      </c>
      <c r="C116">
        <f t="shared" si="4"/>
        <v>2.2699999999999999E-3</v>
      </c>
      <c r="D116">
        <f t="shared" si="6"/>
        <v>2.0307515</v>
      </c>
      <c r="E116">
        <f t="shared" si="7"/>
        <v>1.5463995834988622</v>
      </c>
    </row>
    <row r="117" spans="1:5" x14ac:dyDescent="0.25">
      <c r="A117">
        <v>1320</v>
      </c>
      <c r="B117">
        <f t="shared" si="5"/>
        <v>154.55760880985983</v>
      </c>
      <c r="C117">
        <f t="shared" si="4"/>
        <v>2.2699999999999999E-3</v>
      </c>
      <c r="D117">
        <f t="shared" si="6"/>
        <v>2.0334919999999999</v>
      </c>
      <c r="E117">
        <f t="shared" si="7"/>
        <v>1.5312449521562101</v>
      </c>
    </row>
    <row r="118" spans="1:5" x14ac:dyDescent="0.25">
      <c r="A118">
        <v>1325</v>
      </c>
      <c r="B118">
        <f t="shared" si="5"/>
        <v>153.05155527859378</v>
      </c>
      <c r="C118">
        <f t="shared" si="4"/>
        <v>2.2699999999999999E-3</v>
      </c>
      <c r="D118">
        <f t="shared" si="6"/>
        <v>2.0362325000000001</v>
      </c>
      <c r="E118">
        <f t="shared" si="7"/>
        <v>1.5162951308409369</v>
      </c>
    </row>
    <row r="119" spans="1:5" x14ac:dyDescent="0.25">
      <c r="A119">
        <v>1330</v>
      </c>
      <c r="B119">
        <f t="shared" si="5"/>
        <v>151.56576706589823</v>
      </c>
      <c r="C119">
        <f t="shared" si="4"/>
        <v>2.2699999999999999E-3</v>
      </c>
      <c r="D119">
        <f t="shared" si="6"/>
        <v>2.0389730000000004</v>
      </c>
      <c r="E119">
        <f t="shared" si="7"/>
        <v>1.5015465949103275</v>
      </c>
    </row>
    <row r="120" spans="1:5" x14ac:dyDescent="0.25">
      <c r="A120">
        <v>1335</v>
      </c>
      <c r="B120">
        <f t="shared" si="5"/>
        <v>150.09989682830872</v>
      </c>
      <c r="C120">
        <f t="shared" si="4"/>
        <v>2.2699999999999999E-3</v>
      </c>
      <c r="D120">
        <f t="shared" si="6"/>
        <v>2.0417135000000002</v>
      </c>
      <c r="E120">
        <f t="shared" si="7"/>
        <v>1.4869958933086171</v>
      </c>
    </row>
    <row r="121" spans="1:5" x14ac:dyDescent="0.25">
      <c r="A121">
        <v>1340</v>
      </c>
      <c r="B121">
        <f t="shared" si="5"/>
        <v>148.65360444580702</v>
      </c>
      <c r="C121">
        <f t="shared" si="4"/>
        <v>2.2699999999999999E-3</v>
      </c>
      <c r="D121">
        <f t="shared" si="6"/>
        <v>2.044454</v>
      </c>
      <c r="E121">
        <f t="shared" si="7"/>
        <v>1.4726396467626615</v>
      </c>
    </row>
    <row r="122" spans="1:5" x14ac:dyDescent="0.25">
      <c r="A122">
        <v>1345</v>
      </c>
      <c r="B122">
        <f t="shared" si="5"/>
        <v>147.22655684538199</v>
      </c>
      <c r="C122">
        <f t="shared" si="4"/>
        <v>2.2699999999999999E-3</v>
      </c>
      <c r="D122">
        <f t="shared" si="6"/>
        <v>2.0471945000000003</v>
      </c>
      <c r="E122">
        <f t="shared" si="7"/>
        <v>1.4584745460283601</v>
      </c>
    </row>
    <row r="123" spans="1:5" x14ac:dyDescent="0.25">
      <c r="A123">
        <v>1350</v>
      </c>
      <c r="B123">
        <f t="shared" si="5"/>
        <v>145.81842782954294</v>
      </c>
      <c r="C123">
        <f t="shared" si="4"/>
        <v>2.2699999999999999E-3</v>
      </c>
      <c r="D123">
        <f t="shared" si="6"/>
        <v>2.0499350000000001</v>
      </c>
      <c r="E123">
        <f t="shared" si="7"/>
        <v>1.4444973501862994</v>
      </c>
    </row>
    <row r="124" spans="1:5" x14ac:dyDescent="0.25">
      <c r="A124">
        <v>1355</v>
      </c>
      <c r="B124">
        <f t="shared" si="5"/>
        <v>144.42889790961152</v>
      </c>
      <c r="C124">
        <f t="shared" si="4"/>
        <v>2.2699999999999999E-3</v>
      </c>
      <c r="D124">
        <f t="shared" si="6"/>
        <v>2.0526755000000003</v>
      </c>
      <c r="E124">
        <f t="shared" si="7"/>
        <v>1.4307048849849009</v>
      </c>
    </row>
    <row r="125" spans="1:5" x14ac:dyDescent="0.25">
      <c r="A125">
        <v>1360</v>
      </c>
      <c r="B125">
        <f t="shared" si="5"/>
        <v>143.05765414365911</v>
      </c>
      <c r="C125">
        <f t="shared" si="4"/>
        <v>2.2699999999999999E-3</v>
      </c>
      <c r="D125">
        <f t="shared" si="6"/>
        <v>2.0554160000000001</v>
      </c>
      <c r="E125">
        <f t="shared" si="7"/>
        <v>1.417094041229735</v>
      </c>
    </row>
    <row r="126" spans="1:5" x14ac:dyDescent="0.25">
      <c r="A126">
        <v>1365</v>
      </c>
      <c r="B126">
        <f t="shared" si="5"/>
        <v>141.70438997893518</v>
      </c>
      <c r="C126">
        <f t="shared" si="4"/>
        <v>2.2699999999999999E-3</v>
      </c>
      <c r="D126">
        <f t="shared" si="6"/>
        <v>2.0581564999999999</v>
      </c>
      <c r="E126">
        <f t="shared" si="7"/>
        <v>1.4036617732174819</v>
      </c>
    </row>
    <row r="127" spans="1:5" x14ac:dyDescent="0.25">
      <c r="A127">
        <v>1370</v>
      </c>
      <c r="B127">
        <f t="shared" si="5"/>
        <v>140.36880509864596</v>
      </c>
      <c r="C127">
        <f t="shared" si="4"/>
        <v>2.2699999999999999E-3</v>
      </c>
      <c r="D127">
        <f t="shared" si="6"/>
        <v>2.0608970000000002</v>
      </c>
      <c r="E127">
        <f t="shared" si="7"/>
        <v>1.390405097213125</v>
      </c>
    </row>
    <row r="128" spans="1:5" x14ac:dyDescent="0.25">
      <c r="A128">
        <v>1375</v>
      </c>
      <c r="B128">
        <f t="shared" si="5"/>
        <v>139.05060527295169</v>
      </c>
      <c r="C128">
        <f t="shared" si="4"/>
        <v>2.2699999999999999E-3</v>
      </c>
      <c r="D128">
        <f t="shared" si="6"/>
        <v>2.0636375</v>
      </c>
      <c r="E128">
        <f t="shared" si="7"/>
        <v>1.3773210899690784</v>
      </c>
    </row>
    <row r="129" spans="1:5" x14ac:dyDescent="0.25">
      <c r="A129">
        <v>1380</v>
      </c>
      <c r="B129">
        <f t="shared" si="5"/>
        <v>137.74950221404796</v>
      </c>
      <c r="C129">
        <f t="shared" si="4"/>
        <v>2.2699999999999999E-3</v>
      </c>
      <c r="D129">
        <f t="shared" si="6"/>
        <v>2.0663780000000003</v>
      </c>
      <c r="E129">
        <f t="shared" si="7"/>
        <v>1.3644068872849102</v>
      </c>
    </row>
    <row r="130" spans="1:5" x14ac:dyDescent="0.25">
      <c r="A130">
        <v>1385</v>
      </c>
      <c r="B130">
        <f t="shared" si="5"/>
        <v>136.46521343520811</v>
      </c>
      <c r="C130">
        <f t="shared" si="4"/>
        <v>2.2699999999999999E-3</v>
      </c>
      <c r="D130">
        <f t="shared" si="6"/>
        <v>2.0691185000000001</v>
      </c>
      <c r="E130">
        <f t="shared" si="7"/>
        <v>1.3516596826064329</v>
      </c>
    </row>
    <row r="131" spans="1:5" x14ac:dyDescent="0.25">
      <c r="A131">
        <v>1390</v>
      </c>
      <c r="B131">
        <f t="shared" si="5"/>
        <v>135.19746211366382</v>
      </c>
      <c r="C131">
        <f t="shared" si="4"/>
        <v>2.2699999999999999E-3</v>
      </c>
      <c r="D131">
        <f t="shared" si="6"/>
        <v>2.0718589999999999</v>
      </c>
      <c r="E131">
        <f t="shared" si="7"/>
        <v>1.3390767256629443</v>
      </c>
    </row>
    <row r="132" spans="1:5" x14ac:dyDescent="0.25">
      <c r="A132">
        <v>1395</v>
      </c>
      <c r="B132">
        <f t="shared" si="5"/>
        <v>133.94597695720108</v>
      </c>
      <c r="C132">
        <f t="shared" si="4"/>
        <v>2.2699999999999999E-3</v>
      </c>
      <c r="D132">
        <f t="shared" si="6"/>
        <v>2.0745995000000002</v>
      </c>
      <c r="E132">
        <f t="shared" si="7"/>
        <v>1.3266553211413985</v>
      </c>
    </row>
    <row r="133" spans="1:5" x14ac:dyDescent="0.25">
      <c r="A133">
        <v>1400</v>
      </c>
      <c r="B133">
        <f t="shared" si="5"/>
        <v>132.71049207436732</v>
      </c>
      <c r="C133">
        <f t="shared" si="4"/>
        <v>2.2699999999999999E-3</v>
      </c>
      <c r="D133">
        <f t="shared" si="6"/>
        <v>2.07734</v>
      </c>
      <c r="E133">
        <f t="shared" si="7"/>
        <v>1.3143928273964702</v>
      </c>
    </row>
    <row r="134" spans="1:5" x14ac:dyDescent="0.25">
      <c r="A134">
        <v>1405</v>
      </c>
      <c r="B134">
        <f t="shared" si="5"/>
        <v>131.49074684816966</v>
      </c>
      <c r="C134">
        <f t="shared" si="4"/>
        <v>2.2699999999999999E-3</v>
      </c>
      <c r="D134">
        <f t="shared" si="6"/>
        <v>2.0800805000000002</v>
      </c>
      <c r="E134">
        <f t="shared" si="7"/>
        <v>1.3022866551953154</v>
      </c>
    </row>
    <row r="135" spans="1:5" x14ac:dyDescent="0.25">
      <c r="A135">
        <v>1410</v>
      </c>
      <c r="B135">
        <f t="shared" si="5"/>
        <v>130.28648581316693</v>
      </c>
      <c r="C135">
        <f t="shared" si="4"/>
        <v>2.2699999999999999E-3</v>
      </c>
      <c r="D135">
        <f t="shared" si="6"/>
        <v>2.082821</v>
      </c>
      <c r="E135">
        <f t="shared" si="7"/>
        <v>1.2903342664960658</v>
      </c>
    </row>
    <row r="136" spans="1:5" x14ac:dyDescent="0.25">
      <c r="A136">
        <v>1415</v>
      </c>
      <c r="B136">
        <f t="shared" si="5"/>
        <v>129.09745853584775</v>
      </c>
      <c r="C136">
        <f t="shared" si="4"/>
        <v>2.2699999999999999E-3</v>
      </c>
      <c r="D136">
        <f t="shared" si="6"/>
        <v>2.0855614999999998</v>
      </c>
      <c r="E136">
        <f t="shared" si="7"/>
        <v>1.2785331732589857</v>
      </c>
    </row>
    <row r="137" spans="1:5" x14ac:dyDescent="0.25">
      <c r="A137">
        <v>1420</v>
      </c>
      <c r="B137">
        <f t="shared" si="5"/>
        <v>127.92341949819344</v>
      </c>
      <c r="C137">
        <f t="shared" si="4"/>
        <v>2.2699999999999999E-3</v>
      </c>
      <c r="D137">
        <f t="shared" si="6"/>
        <v>2.0883020000000001</v>
      </c>
      <c r="E137">
        <f t="shared" si="7"/>
        <v>1.2668809362892857</v>
      </c>
    </row>
    <row r="138" spans="1:5" x14ac:dyDescent="0.25">
      <c r="A138">
        <v>1425</v>
      </c>
      <c r="B138">
        <f t="shared" si="5"/>
        <v>126.76412798433655</v>
      </c>
      <c r="C138">
        <f t="shared" si="4"/>
        <v>2.2699999999999999E-3</v>
      </c>
      <c r="D138">
        <f t="shared" si="6"/>
        <v>2.0910425000000004</v>
      </c>
      <c r="E138">
        <f t="shared" si="7"/>
        <v>1.2553751641106947</v>
      </c>
    </row>
    <row r="139" spans="1:5" x14ac:dyDescent="0.25">
      <c r="A139">
        <v>1430</v>
      </c>
      <c r="B139">
        <f t="shared" si="5"/>
        <v>125.61934797021976</v>
      </c>
      <c r="C139">
        <f t="shared" si="4"/>
        <v>2.2699999999999999E-3</v>
      </c>
      <c r="D139">
        <f t="shared" si="6"/>
        <v>2.0937830000000002</v>
      </c>
      <c r="E139">
        <f t="shared" si="7"/>
        <v>1.2440135118688675</v>
      </c>
    </row>
    <row r="140" spans="1:5" x14ac:dyDescent="0.25">
      <c r="A140">
        <v>1435</v>
      </c>
      <c r="B140">
        <f t="shared" si="5"/>
        <v>124.48884801616026</v>
      </c>
      <c r="C140">
        <f t="shared" si="4"/>
        <v>2.2699999999999999E-3</v>
      </c>
      <c r="D140">
        <f t="shared" si="6"/>
        <v>2.0965235</v>
      </c>
      <c r="E140">
        <f t="shared" si="7"/>
        <v>1.2327936802636597</v>
      </c>
    </row>
    <row r="141" spans="1:5" x14ac:dyDescent="0.25">
      <c r="A141">
        <v>1440</v>
      </c>
      <c r="B141">
        <f t="shared" si="5"/>
        <v>123.37240116224201</v>
      </c>
      <c r="C141">
        <f t="shared" ref="C141:C204" si="8">$B$10*0.00227</f>
        <v>2.2699999999999999E-3</v>
      </c>
      <c r="D141">
        <f t="shared" si="6"/>
        <v>2.0992640000000002</v>
      </c>
      <c r="E141">
        <f t="shared" si="7"/>
        <v>1.2217134145095163</v>
      </c>
    </row>
    <row r="142" spans="1:5" x14ac:dyDescent="0.25">
      <c r="A142">
        <v>1445</v>
      </c>
      <c r="B142">
        <f t="shared" ref="B142:B205" si="9">18680000000*A142^-2.59</f>
        <v>122.26978482644651</v>
      </c>
      <c r="C142">
        <f t="shared" si="8"/>
        <v>2.2699999999999999E-3</v>
      </c>
      <c r="D142">
        <f t="shared" ref="D142:D205" si="10">1.31+0.0005481*A142</f>
        <v>2.1020045000000001</v>
      </c>
      <c r="E142">
        <f t="shared" ref="E142:E205" si="11">(B142/0.227)*C142*((1-C142)^(D142+1))/(1+C142*(D142-1))^(D142-1)</f>
        <v>1.2107705033230733</v>
      </c>
    </row>
    <row r="143" spans="1:5" x14ac:dyDescent="0.25">
      <c r="A143">
        <v>1450</v>
      </c>
      <c r="B143">
        <f t="shared" si="9"/>
        <v>121.18078070544054</v>
      </c>
      <c r="C143">
        <f t="shared" si="8"/>
        <v>2.2699999999999999E-3</v>
      </c>
      <c r="D143">
        <f t="shared" si="10"/>
        <v>2.1047450000000003</v>
      </c>
      <c r="E143">
        <f t="shared" si="11"/>
        <v>1.1999627779371731</v>
      </c>
    </row>
    <row r="144" spans="1:5" x14ac:dyDescent="0.25">
      <c r="A144">
        <v>1455</v>
      </c>
      <c r="B144">
        <f t="shared" si="9"/>
        <v>120.10517467794614</v>
      </c>
      <c r="C144">
        <f t="shared" si="8"/>
        <v>2.2699999999999999E-3</v>
      </c>
      <c r="D144">
        <f t="shared" si="10"/>
        <v>2.1074855000000001</v>
      </c>
      <c r="E144">
        <f t="shared" si="11"/>
        <v>1.18928811114054</v>
      </c>
    </row>
    <row r="145" spans="1:5" x14ac:dyDescent="0.25">
      <c r="A145">
        <v>1460</v>
      </c>
      <c r="B145">
        <f t="shared" si="9"/>
        <v>119.04275671061808</v>
      </c>
      <c r="C145">
        <f t="shared" si="8"/>
        <v>2.2699999999999999E-3</v>
      </c>
      <c r="D145">
        <f t="shared" si="10"/>
        <v>2.1102259999999999</v>
      </c>
      <c r="E145">
        <f t="shared" si="11"/>
        <v>1.1787444163423824</v>
      </c>
    </row>
    <row r="146" spans="1:5" x14ac:dyDescent="0.25">
      <c r="A146">
        <v>1465</v>
      </c>
      <c r="B146">
        <f t="shared" si="9"/>
        <v>117.99332076634643</v>
      </c>
      <c r="C146">
        <f t="shared" si="8"/>
        <v>2.2699999999999999E-3</v>
      </c>
      <c r="D146">
        <f t="shared" si="10"/>
        <v>2.1129665000000002</v>
      </c>
      <c r="E146">
        <f t="shared" si="11"/>
        <v>1.1683296466610962</v>
      </c>
    </row>
    <row r="147" spans="1:5" x14ac:dyDescent="0.25">
      <c r="A147">
        <v>1470</v>
      </c>
      <c r="B147">
        <f t="shared" si="9"/>
        <v>116.95666471492483</v>
      </c>
      <c r="C147">
        <f t="shared" si="8"/>
        <v>2.2699999999999999E-3</v>
      </c>
      <c r="D147">
        <f t="shared" si="10"/>
        <v>2.115707</v>
      </c>
      <c r="E147">
        <f t="shared" si="11"/>
        <v>1.1580417940364793</v>
      </c>
    </row>
    <row r="148" spans="1:5" x14ac:dyDescent="0.25">
      <c r="A148">
        <v>1475</v>
      </c>
      <c r="B148">
        <f t="shared" si="9"/>
        <v>115.93259024601126</v>
      </c>
      <c r="C148">
        <f t="shared" si="8"/>
        <v>2.2699999999999999E-3</v>
      </c>
      <c r="D148">
        <f t="shared" si="10"/>
        <v>2.1184475000000003</v>
      </c>
      <c r="E148">
        <f t="shared" si="11"/>
        <v>1.1478788883647353</v>
      </c>
    </row>
    <row r="149" spans="1:5" x14ac:dyDescent="0.25">
      <c r="A149">
        <v>1480</v>
      </c>
      <c r="B149">
        <f t="shared" si="9"/>
        <v>114.92090278431171</v>
      </c>
      <c r="C149">
        <f t="shared" si="8"/>
        <v>2.2699999999999999E-3</v>
      </c>
      <c r="D149">
        <f t="shared" si="10"/>
        <v>2.1211880000000001</v>
      </c>
      <c r="E149">
        <f t="shared" si="11"/>
        <v>1.1378389966555693</v>
      </c>
    </row>
    <row r="150" spans="1:5" x14ac:dyDescent="0.25">
      <c r="A150">
        <v>1485</v>
      </c>
      <c r="B150">
        <f t="shared" si="9"/>
        <v>113.92141140692769</v>
      </c>
      <c r="C150">
        <f t="shared" si="8"/>
        <v>2.2699999999999999E-3</v>
      </c>
      <c r="D150">
        <f t="shared" si="10"/>
        <v>2.1239284999999999</v>
      </c>
      <c r="E150">
        <f t="shared" si="11"/>
        <v>1.1279202222107858</v>
      </c>
    </row>
    <row r="151" spans="1:5" x14ac:dyDescent="0.25">
      <c r="A151">
        <v>1490</v>
      </c>
      <c r="B151">
        <f t="shared" si="9"/>
        <v>112.93392876280298</v>
      </c>
      <c r="C151">
        <f t="shared" si="8"/>
        <v>2.2699999999999999E-3</v>
      </c>
      <c r="D151">
        <f t="shared" si="10"/>
        <v>2.1266690000000001</v>
      </c>
      <c r="E151">
        <f t="shared" si="11"/>
        <v>1.1181207038237599</v>
      </c>
    </row>
    <row r="152" spans="1:5" x14ac:dyDescent="0.25">
      <c r="A152">
        <v>1495</v>
      </c>
      <c r="B152">
        <f t="shared" si="9"/>
        <v>111.95827099420787</v>
      </c>
      <c r="C152">
        <f t="shared" si="8"/>
        <v>2.2699999999999999E-3</v>
      </c>
      <c r="D152">
        <f t="shared" si="10"/>
        <v>2.1294095</v>
      </c>
      <c r="E152">
        <f t="shared" si="11"/>
        <v>1.1084386149991508</v>
      </c>
    </row>
    <row r="153" spans="1:5" x14ac:dyDescent="0.25">
      <c r="A153">
        <v>1500</v>
      </c>
      <c r="B153">
        <f t="shared" si="9"/>
        <v>110.99425766020805</v>
      </c>
      <c r="C153">
        <f t="shared" si="8"/>
        <v>2.2699999999999999E-3</v>
      </c>
      <c r="D153">
        <f t="shared" si="10"/>
        <v>2.1321500000000002</v>
      </c>
      <c r="E153">
        <f t="shared" si="11"/>
        <v>1.0988721631923446</v>
      </c>
    </row>
    <row r="154" spans="1:5" x14ac:dyDescent="0.25">
      <c r="A154">
        <v>1505</v>
      </c>
      <c r="B154">
        <f t="shared" si="9"/>
        <v>110.04171166205469</v>
      </c>
      <c r="C154">
        <f t="shared" si="8"/>
        <v>2.2699999999999999E-3</v>
      </c>
      <c r="D154">
        <f t="shared" si="10"/>
        <v>2.1348905</v>
      </c>
      <c r="E154">
        <f t="shared" si="11"/>
        <v>1.0894195890679905</v>
      </c>
    </row>
    <row r="155" spans="1:5" x14ac:dyDescent="0.25">
      <c r="A155">
        <v>1510</v>
      </c>
      <c r="B155">
        <f t="shared" si="9"/>
        <v>109.10045917044725</v>
      </c>
      <c r="C155">
        <f t="shared" si="8"/>
        <v>2.2699999999999999E-3</v>
      </c>
      <c r="D155">
        <f t="shared" si="10"/>
        <v>2.1376310000000003</v>
      </c>
      <c r="E155">
        <f t="shared" si="11"/>
        <v>1.0800791657771498</v>
      </c>
    </row>
    <row r="156" spans="1:5" x14ac:dyDescent="0.25">
      <c r="A156">
        <v>1515</v>
      </c>
      <c r="B156">
        <f t="shared" si="9"/>
        <v>108.17032955461258</v>
      </c>
      <c r="C156">
        <f t="shared" si="8"/>
        <v>2.2699999999999999E-3</v>
      </c>
      <c r="D156">
        <f t="shared" si="10"/>
        <v>2.1403715000000001</v>
      </c>
      <c r="E156">
        <f t="shared" si="11"/>
        <v>1.0708491982524995</v>
      </c>
    </row>
    <row r="157" spans="1:5" x14ac:dyDescent="0.25">
      <c r="A157">
        <v>1520</v>
      </c>
      <c r="B157">
        <f t="shared" si="9"/>
        <v>107.25115531314829</v>
      </c>
      <c r="C157">
        <f t="shared" si="8"/>
        <v>2.2699999999999999E-3</v>
      </c>
      <c r="D157">
        <f t="shared" si="10"/>
        <v>2.1431120000000004</v>
      </c>
      <c r="E157">
        <f t="shared" si="11"/>
        <v>1.0617280225210661</v>
      </c>
    </row>
    <row r="158" spans="1:5" x14ac:dyDescent="0.25">
      <c r="A158">
        <v>1525</v>
      </c>
      <c r="B158">
        <f t="shared" si="9"/>
        <v>106.34277200658731</v>
      </c>
      <c r="C158">
        <f t="shared" si="8"/>
        <v>2.2699999999999999E-3</v>
      </c>
      <c r="D158">
        <f t="shared" si="10"/>
        <v>2.1458525000000002</v>
      </c>
      <c r="E158">
        <f t="shared" si="11"/>
        <v>1.0527140050340698</v>
      </c>
    </row>
    <row r="159" spans="1:5" x14ac:dyDescent="0.25">
      <c r="A159">
        <v>1530</v>
      </c>
      <c r="B159">
        <f t="shared" si="9"/>
        <v>105.44501819162564</v>
      </c>
      <c r="C159">
        <f t="shared" si="8"/>
        <v>2.2699999999999999E-3</v>
      </c>
      <c r="D159">
        <f t="shared" si="10"/>
        <v>2.148593</v>
      </c>
      <c r="E159">
        <f t="shared" si="11"/>
        <v>1.0438055420132959</v>
      </c>
    </row>
    <row r="160" spans="1:5" x14ac:dyDescent="0.25">
      <c r="A160">
        <v>1535</v>
      </c>
      <c r="B160">
        <f t="shared" si="9"/>
        <v>104.55773535697361</v>
      </c>
      <c r="C160">
        <f t="shared" si="8"/>
        <v>2.2699999999999999E-3</v>
      </c>
      <c r="D160">
        <f t="shared" si="10"/>
        <v>2.1513335000000002</v>
      </c>
      <c r="E160">
        <f t="shared" si="11"/>
        <v>1.035001058813606</v>
      </c>
    </row>
    <row r="161" spans="1:5" x14ac:dyDescent="0.25">
      <c r="A161">
        <v>1540</v>
      </c>
      <c r="B161">
        <f t="shared" si="9"/>
        <v>103.68076786078738</v>
      </c>
      <c r="C161">
        <f t="shared" si="8"/>
        <v>2.2699999999999999E-3</v>
      </c>
      <c r="D161">
        <f t="shared" si="10"/>
        <v>2.154074</v>
      </c>
      <c r="E161">
        <f t="shared" si="11"/>
        <v>1.026299009301149</v>
      </c>
    </row>
    <row r="162" spans="1:5" x14ac:dyDescent="0.25">
      <c r="A162">
        <v>1545</v>
      </c>
      <c r="B162">
        <f t="shared" si="9"/>
        <v>102.81396286962635</v>
      </c>
      <c r="C162">
        <f t="shared" si="8"/>
        <v>2.2699999999999999E-3</v>
      </c>
      <c r="D162">
        <f t="shared" si="10"/>
        <v>2.1568145000000003</v>
      </c>
      <c r="E162">
        <f t="shared" si="11"/>
        <v>1.0176978752467445</v>
      </c>
    </row>
    <row r="163" spans="1:5" x14ac:dyDescent="0.25">
      <c r="A163">
        <v>1550</v>
      </c>
      <c r="B163">
        <f t="shared" si="9"/>
        <v>101.95717029890857</v>
      </c>
      <c r="C163">
        <f t="shared" si="8"/>
        <v>2.2699999999999999E-3</v>
      </c>
      <c r="D163">
        <f t="shared" si="10"/>
        <v>2.1595550000000001</v>
      </c>
      <c r="E163">
        <f t="shared" si="11"/>
        <v>1.0091961657341488</v>
      </c>
    </row>
    <row r="164" spans="1:5" x14ac:dyDescent="0.25">
      <c r="A164">
        <v>1555</v>
      </c>
      <c r="B164">
        <f t="shared" si="9"/>
        <v>101.11024275481168</v>
      </c>
      <c r="C164">
        <f t="shared" si="8"/>
        <v>2.2699999999999999E-3</v>
      </c>
      <c r="D164">
        <f t="shared" si="10"/>
        <v>2.1622954999999999</v>
      </c>
      <c r="E164">
        <f t="shared" si="11"/>
        <v>1.0007924165826896</v>
      </c>
    </row>
    <row r="165" spans="1:5" x14ac:dyDescent="0.25">
      <c r="A165">
        <v>1560</v>
      </c>
      <c r="B165">
        <f t="shared" si="9"/>
        <v>100.2730354775818</v>
      </c>
      <c r="C165">
        <f t="shared" si="8"/>
        <v>2.2699999999999999E-3</v>
      </c>
      <c r="D165">
        <f t="shared" si="10"/>
        <v>2.1650360000000002</v>
      </c>
      <c r="E165">
        <f t="shared" si="11"/>
        <v>0.99248518978389599</v>
      </c>
    </row>
    <row r="166" spans="1:5" x14ac:dyDescent="0.25">
      <c r="A166">
        <v>1565</v>
      </c>
      <c r="B166">
        <f t="shared" si="9"/>
        <v>99.445406286219722</v>
      </c>
      <c r="C166">
        <f t="shared" si="8"/>
        <v>2.2699999999999999E-3</v>
      </c>
      <c r="D166">
        <f t="shared" si="10"/>
        <v>2.1677765</v>
      </c>
      <c r="E166">
        <f t="shared" si="11"/>
        <v>0.9842730729518131</v>
      </c>
    </row>
    <row r="167" spans="1:5" x14ac:dyDescent="0.25">
      <c r="A167">
        <v>1570</v>
      </c>
      <c r="B167">
        <f t="shared" si="9"/>
        <v>98.627215524494858</v>
      </c>
      <c r="C167">
        <f t="shared" si="8"/>
        <v>2.2699999999999999E-3</v>
      </c>
      <c r="D167">
        <f t="shared" si="10"/>
        <v>2.1705170000000003</v>
      </c>
      <c r="E167">
        <f t="shared" si="11"/>
        <v>0.9761546787865153</v>
      </c>
    </row>
    <row r="168" spans="1:5" x14ac:dyDescent="0.25">
      <c r="A168">
        <v>1575</v>
      </c>
      <c r="B168">
        <f t="shared" si="9"/>
        <v>97.818326008258936</v>
      </c>
      <c r="C168">
        <f t="shared" si="8"/>
        <v>2.2699999999999999E-3</v>
      </c>
      <c r="D168">
        <f t="shared" si="10"/>
        <v>2.1732575000000001</v>
      </c>
      <c r="E168">
        <f t="shared" si="11"/>
        <v>0.96812864455053693</v>
      </c>
    </row>
    <row r="169" spans="1:5" x14ac:dyDescent="0.25">
      <c r="A169">
        <v>1580</v>
      </c>
      <c r="B169">
        <f t="shared" si="9"/>
        <v>97.018602974023551</v>
      </c>
      <c r="C169">
        <f t="shared" si="8"/>
        <v>2.2699999999999999E-3</v>
      </c>
      <c r="D169">
        <f t="shared" si="10"/>
        <v>2.1759979999999999</v>
      </c>
      <c r="E169">
        <f t="shared" si="11"/>
        <v>0.96019363155786297</v>
      </c>
    </row>
    <row r="170" spans="1:5" x14ac:dyDescent="0.25">
      <c r="A170">
        <v>1585</v>
      </c>
      <c r="B170">
        <f t="shared" si="9"/>
        <v>96.22791402876355</v>
      </c>
      <c r="C170">
        <f t="shared" si="8"/>
        <v>2.2699999999999999E-3</v>
      </c>
      <c r="D170">
        <f t="shared" si="10"/>
        <v>2.1787385000000001</v>
      </c>
      <c r="E170">
        <f t="shared" si="11"/>
        <v>0.952348324675104</v>
      </c>
    </row>
    <row r="171" spans="1:5" x14ac:dyDescent="0.25">
      <c r="A171">
        <v>1590</v>
      </c>
      <c r="B171">
        <f t="shared" si="9"/>
        <v>95.44612910091476</v>
      </c>
      <c r="C171">
        <f t="shared" si="8"/>
        <v>2.2699999999999999E-3</v>
      </c>
      <c r="D171">
        <f t="shared" si="10"/>
        <v>2.1814790000000004</v>
      </c>
      <c r="E171">
        <f t="shared" si="11"/>
        <v>0.94459143183453931</v>
      </c>
    </row>
    <row r="172" spans="1:5" x14ac:dyDescent="0.25">
      <c r="A172">
        <v>1595</v>
      </c>
      <c r="B172">
        <f t="shared" si="9"/>
        <v>94.673120392539658</v>
      </c>
      <c r="C172">
        <f t="shared" si="8"/>
        <v>2.2699999999999999E-3</v>
      </c>
      <c r="D172">
        <f t="shared" si="10"/>
        <v>2.1842195000000002</v>
      </c>
      <c r="E172">
        <f t="shared" si="11"/>
        <v>0.93692168355877048</v>
      </c>
    </row>
    <row r="173" spans="1:5" x14ac:dyDescent="0.25">
      <c r="A173">
        <v>1600</v>
      </c>
      <c r="B173">
        <f t="shared" si="9"/>
        <v>93.908762332617187</v>
      </c>
      <c r="C173">
        <f t="shared" si="8"/>
        <v>2.2699999999999999E-3</v>
      </c>
      <c r="D173">
        <f t="shared" si="10"/>
        <v>2.18696</v>
      </c>
      <c r="E173">
        <f t="shared" si="11"/>
        <v>0.92933783249654445</v>
      </c>
    </row>
    <row r="174" spans="1:5" x14ac:dyDescent="0.25">
      <c r="A174">
        <v>1605</v>
      </c>
      <c r="B174">
        <f t="shared" si="9"/>
        <v>93.152931531442292</v>
      </c>
      <c r="C174">
        <f t="shared" si="8"/>
        <v>2.2699999999999999E-3</v>
      </c>
      <c r="D174">
        <f t="shared" si="10"/>
        <v>2.1897005000000003</v>
      </c>
      <c r="E174">
        <f t="shared" si="11"/>
        <v>0.92183865296960688</v>
      </c>
    </row>
    <row r="175" spans="1:5" x14ac:dyDescent="0.25">
      <c r="A175">
        <v>1610</v>
      </c>
      <c r="B175">
        <f t="shared" si="9"/>
        <v>92.405506736091354</v>
      </c>
      <c r="C175">
        <f t="shared" si="8"/>
        <v>2.2699999999999999E-3</v>
      </c>
      <c r="D175">
        <f t="shared" si="10"/>
        <v>2.1924410000000001</v>
      </c>
      <c r="E175">
        <f t="shared" si="11"/>
        <v>0.91442294053014861</v>
      </c>
    </row>
    <row r="176" spans="1:5" x14ac:dyDescent="0.25">
      <c r="A176">
        <v>1615</v>
      </c>
      <c r="B176">
        <f t="shared" si="9"/>
        <v>91.666368786934839</v>
      </c>
      <c r="C176">
        <f t="shared" si="8"/>
        <v>2.2699999999999999E-3</v>
      </c>
      <c r="D176">
        <f t="shared" si="10"/>
        <v>2.1951815000000003</v>
      </c>
      <c r="E176">
        <f t="shared" si="11"/>
        <v>0.90708951152866002</v>
      </c>
    </row>
    <row r="177" spans="1:5" x14ac:dyDescent="0.25">
      <c r="A177">
        <v>1620</v>
      </c>
      <c r="B177">
        <f t="shared" si="9"/>
        <v>90.935400575165602</v>
      </c>
      <c r="C177">
        <f t="shared" si="8"/>
        <v>2.2699999999999999E-3</v>
      </c>
      <c r="D177">
        <f t="shared" si="10"/>
        <v>2.1979220000000002</v>
      </c>
      <c r="E177">
        <f t="shared" si="11"/>
        <v>0.89983720269187983</v>
      </c>
    </row>
    <row r="178" spans="1:5" x14ac:dyDescent="0.25">
      <c r="A178">
        <v>1625</v>
      </c>
      <c r="B178">
        <f t="shared" si="9"/>
        <v>90.212487001315978</v>
      </c>
      <c r="C178">
        <f t="shared" si="8"/>
        <v>2.2699999999999999E-3</v>
      </c>
      <c r="D178">
        <f t="shared" si="10"/>
        <v>2.2006625</v>
      </c>
      <c r="E178">
        <f t="shared" si="11"/>
        <v>0.89266487071056921</v>
      </c>
    </row>
    <row r="179" spans="1:5" x14ac:dyDescent="0.25">
      <c r="A179">
        <v>1630</v>
      </c>
      <c r="B179">
        <f t="shared" si="9"/>
        <v>89.49751493473839</v>
      </c>
      <c r="C179">
        <f t="shared" si="8"/>
        <v>2.2699999999999999E-3</v>
      </c>
      <c r="D179">
        <f t="shared" si="10"/>
        <v>2.2034030000000002</v>
      </c>
      <c r="E179">
        <f t="shared" si="11"/>
        <v>0.8855713918368634</v>
      </c>
    </row>
    <row r="180" spans="1:5" x14ac:dyDescent="0.25">
      <c r="A180">
        <v>1635</v>
      </c>
      <c r="B180">
        <f t="shared" si="9"/>
        <v>88.790373174025945</v>
      </c>
      <c r="C180">
        <f t="shared" si="8"/>
        <v>2.2699999999999999E-3</v>
      </c>
      <c r="D180">
        <f t="shared" si="10"/>
        <v>2.2061435</v>
      </c>
      <c r="E180">
        <f t="shared" si="11"/>
        <v>0.8785556614909632</v>
      </c>
    </row>
    <row r="181" spans="1:5" x14ac:dyDescent="0.25">
      <c r="A181">
        <v>1640</v>
      </c>
      <c r="B181">
        <f t="shared" si="9"/>
        <v>88.090952408343469</v>
      </c>
      <c r="C181">
        <f t="shared" si="8"/>
        <v>2.2699999999999999E-3</v>
      </c>
      <c r="D181">
        <f t="shared" si="10"/>
        <v>2.2088840000000003</v>
      </c>
      <c r="E181">
        <f t="shared" si="11"/>
        <v>0.87161659387687818</v>
      </c>
    </row>
    <row r="182" spans="1:5" x14ac:dyDescent="0.25">
      <c r="A182">
        <v>1645</v>
      </c>
      <c r="B182">
        <f t="shared" si="9"/>
        <v>87.399145179651569</v>
      </c>
      <c r="C182">
        <f t="shared" si="8"/>
        <v>2.2699999999999999E-3</v>
      </c>
      <c r="D182">
        <f t="shared" si="10"/>
        <v>2.2116245000000001</v>
      </c>
      <c r="E182">
        <f t="shared" si="11"/>
        <v>0.8647531216070421</v>
      </c>
    </row>
    <row r="183" spans="1:5" x14ac:dyDescent="0.25">
      <c r="A183">
        <v>1650</v>
      </c>
      <c r="B183">
        <f t="shared" si="9"/>
        <v>86.714845845795665</v>
      </c>
      <c r="C183">
        <f t="shared" si="8"/>
        <v>2.2699999999999999E-3</v>
      </c>
      <c r="D183">
        <f t="shared" si="10"/>
        <v>2.2143649999999999</v>
      </c>
      <c r="E183">
        <f t="shared" si="11"/>
        <v>0.85796419533552315</v>
      </c>
    </row>
    <row r="184" spans="1:5" x14ac:dyDescent="0.25">
      <c r="A184">
        <v>1655</v>
      </c>
      <c r="B184">
        <f t="shared" si="9"/>
        <v>86.037950544439028</v>
      </c>
      <c r="C184">
        <f t="shared" si="8"/>
        <v>2.2699999999999999E-3</v>
      </c>
      <c r="D184">
        <f t="shared" si="10"/>
        <v>2.2171055000000002</v>
      </c>
      <c r="E184">
        <f t="shared" si="11"/>
        <v>0.85124878339962795</v>
      </c>
    </row>
    <row r="185" spans="1:5" x14ac:dyDescent="0.25">
      <c r="A185">
        <v>1660</v>
      </c>
      <c r="B185">
        <f t="shared" si="9"/>
        <v>85.368357157821151</v>
      </c>
      <c r="C185">
        <f t="shared" si="8"/>
        <v>2.2699999999999999E-3</v>
      </c>
      <c r="D185">
        <f t="shared" si="10"/>
        <v>2.219846</v>
      </c>
      <c r="E185">
        <f t="shared" si="11"/>
        <v>0.84460587146970223</v>
      </c>
    </row>
    <row r="186" spans="1:5" x14ac:dyDescent="0.25">
      <c r="A186">
        <v>1665</v>
      </c>
      <c r="B186">
        <f t="shared" si="9"/>
        <v>84.705965278313315</v>
      </c>
      <c r="C186">
        <f t="shared" si="8"/>
        <v>2.2699999999999999E-3</v>
      </c>
      <c r="D186">
        <f t="shared" si="10"/>
        <v>2.2225865000000002</v>
      </c>
      <c r="E186">
        <f t="shared" si="11"/>
        <v>0.83803446220685673</v>
      </c>
    </row>
    <row r="187" spans="1:5" x14ac:dyDescent="0.25">
      <c r="A187">
        <v>1670</v>
      </c>
      <c r="B187">
        <f t="shared" si="9"/>
        <v>84.050676174758848</v>
      </c>
      <c r="C187">
        <f t="shared" si="8"/>
        <v>2.2699999999999999E-3</v>
      </c>
      <c r="D187">
        <f t="shared" si="10"/>
        <v>2.2253270000000001</v>
      </c>
      <c r="E187">
        <f t="shared" si="11"/>
        <v>0.83153357492849123</v>
      </c>
    </row>
    <row r="188" spans="1:5" x14ac:dyDescent="0.25">
      <c r="A188">
        <v>1675</v>
      </c>
      <c r="B188">
        <f t="shared" si="9"/>
        <v>83.402392759570887</v>
      </c>
      <c r="C188">
        <f t="shared" si="8"/>
        <v>2.2699999999999999E-3</v>
      </c>
      <c r="D188">
        <f t="shared" si="10"/>
        <v>2.2280674999999999</v>
      </c>
      <c r="E188">
        <f t="shared" si="11"/>
        <v>0.82510224528134601</v>
      </c>
    </row>
    <row r="189" spans="1:5" x14ac:dyDescent="0.25">
      <c r="A189">
        <v>1680</v>
      </c>
      <c r="B189">
        <f t="shared" si="9"/>
        <v>82.761019556575476</v>
      </c>
      <c r="C189">
        <f t="shared" si="8"/>
        <v>2.2699999999999999E-3</v>
      </c>
      <c r="D189">
        <f t="shared" si="10"/>
        <v>2.2308080000000001</v>
      </c>
      <c r="E189">
        <f t="shared" si="11"/>
        <v>0.81873952492196178</v>
      </c>
    </row>
    <row r="190" spans="1:5" x14ac:dyDescent="0.25">
      <c r="A190">
        <v>1685</v>
      </c>
      <c r="B190">
        <f t="shared" si="9"/>
        <v>82.126462669573485</v>
      </c>
      <c r="C190">
        <f t="shared" si="8"/>
        <v>2.2699999999999999E-3</v>
      </c>
      <c r="D190">
        <f t="shared" si="10"/>
        <v>2.2335485000000004</v>
      </c>
      <c r="E190">
        <f t="shared" si="11"/>
        <v>0.8124444812042827</v>
      </c>
    </row>
    <row r="191" spans="1:5" x14ac:dyDescent="0.25">
      <c r="A191">
        <v>1690</v>
      </c>
      <c r="B191">
        <f t="shared" si="9"/>
        <v>81.498629751607695</v>
      </c>
      <c r="C191">
        <f t="shared" si="8"/>
        <v>2.2699999999999999E-3</v>
      </c>
      <c r="D191">
        <f t="shared" si="10"/>
        <v>2.2362890000000002</v>
      </c>
      <c r="E191">
        <f t="shared" si="11"/>
        <v>0.80621619687426682</v>
      </c>
    </row>
    <row r="192" spans="1:5" x14ac:dyDescent="0.25">
      <c r="A192">
        <v>1695</v>
      </c>
      <c r="B192">
        <f t="shared" si="9"/>
        <v>80.877429974919082</v>
      </c>
      <c r="C192">
        <f t="shared" si="8"/>
        <v>2.2699999999999999E-3</v>
      </c>
      <c r="D192">
        <f t="shared" si="10"/>
        <v>2.2390295</v>
      </c>
      <c r="E192">
        <f t="shared" si="11"/>
        <v>0.80005376977134701</v>
      </c>
    </row>
    <row r="193" spans="1:5" x14ac:dyDescent="0.25">
      <c r="A193">
        <v>1700</v>
      </c>
      <c r="B193">
        <f t="shared" si="9"/>
        <v>80.262774001568417</v>
      </c>
      <c r="C193">
        <f t="shared" si="8"/>
        <v>2.2699999999999999E-3</v>
      </c>
      <c r="D193">
        <f t="shared" si="10"/>
        <v>2.2417700000000003</v>
      </c>
      <c r="E193">
        <f t="shared" si="11"/>
        <v>0.79395631253650256</v>
      </c>
    </row>
    <row r="194" spans="1:5" x14ac:dyDescent="0.25">
      <c r="A194">
        <v>1705</v>
      </c>
      <c r="B194">
        <f t="shared" si="9"/>
        <v>79.654573954712191</v>
      </c>
      <c r="C194">
        <f t="shared" si="8"/>
        <v>2.2699999999999999E-3</v>
      </c>
      <c r="D194">
        <f t="shared" si="10"/>
        <v>2.2445105000000001</v>
      </c>
      <c r="E194">
        <f t="shared" si="11"/>
        <v>0.7879229523268344</v>
      </c>
    </row>
    <row r="195" spans="1:5" x14ac:dyDescent="0.25">
      <c r="A195">
        <v>1710</v>
      </c>
      <c r="B195">
        <f t="shared" si="9"/>
        <v>79.052743390515388</v>
      </c>
      <c r="C195">
        <f t="shared" si="8"/>
        <v>2.2699999999999999E-3</v>
      </c>
      <c r="D195">
        <f t="shared" si="10"/>
        <v>2.2472510000000003</v>
      </c>
      <c r="E195">
        <f t="shared" si="11"/>
        <v>0.78195283053647013</v>
      </c>
    </row>
    <row r="196" spans="1:5" x14ac:dyDescent="0.25">
      <c r="A196">
        <v>1715</v>
      </c>
      <c r="B196">
        <f t="shared" si="9"/>
        <v>78.457197270681974</v>
      </c>
      <c r="C196">
        <f t="shared" si="8"/>
        <v>2.2699999999999999E-3</v>
      </c>
      <c r="D196">
        <f t="shared" si="10"/>
        <v>2.2499915000000001</v>
      </c>
      <c r="E196">
        <f t="shared" si="11"/>
        <v>0.77604510252360381</v>
      </c>
    </row>
    <row r="197" spans="1:5" x14ac:dyDescent="0.25">
      <c r="A197">
        <v>1720</v>
      </c>
      <c r="B197">
        <f t="shared" si="9"/>
        <v>77.867851935591446</v>
      </c>
      <c r="C197">
        <f t="shared" si="8"/>
        <v>2.2699999999999999E-3</v>
      </c>
      <c r="D197">
        <f t="shared" si="10"/>
        <v>2.252732</v>
      </c>
      <c r="E197">
        <f t="shared" si="11"/>
        <v>0.77019893734356559</v>
      </c>
    </row>
    <row r="198" spans="1:5" x14ac:dyDescent="0.25">
      <c r="A198">
        <v>1725</v>
      </c>
      <c r="B198">
        <f t="shared" si="9"/>
        <v>77.284625078026238</v>
      </c>
      <c r="C198">
        <f t="shared" si="8"/>
        <v>2.2699999999999999E-3</v>
      </c>
      <c r="D198">
        <f t="shared" si="10"/>
        <v>2.2554725000000002</v>
      </c>
      <c r="E198">
        <f t="shared" si="11"/>
        <v>0.76441351748775554</v>
      </c>
    </row>
    <row r="199" spans="1:5" x14ac:dyDescent="0.25">
      <c r="A199">
        <v>1730</v>
      </c>
      <c r="B199">
        <f t="shared" si="9"/>
        <v>76.707435717470858</v>
      </c>
      <c r="C199">
        <f t="shared" si="8"/>
        <v>2.2699999999999999E-3</v>
      </c>
      <c r="D199">
        <f t="shared" si="10"/>
        <v>2.258213</v>
      </c>
      <c r="E199">
        <f t="shared" si="11"/>
        <v>0.75868803862826584</v>
      </c>
    </row>
    <row r="200" spans="1:5" x14ac:dyDescent="0.25">
      <c r="A200">
        <v>1735</v>
      </c>
      <c r="B200">
        <f t="shared" si="9"/>
        <v>76.136204174975191</v>
      </c>
      <c r="C200">
        <f t="shared" si="8"/>
        <v>2.2699999999999999E-3</v>
      </c>
      <c r="D200">
        <f t="shared" si="10"/>
        <v>2.2609535000000003</v>
      </c>
      <c r="E200">
        <f t="shared" si="11"/>
        <v>0.75302170936810597</v>
      </c>
    </row>
    <row r="201" spans="1:5" x14ac:dyDescent="0.25">
      <c r="A201">
        <v>1740</v>
      </c>
      <c r="B201">
        <f t="shared" si="9"/>
        <v>75.570852048563552</v>
      </c>
      <c r="C201">
        <f t="shared" si="8"/>
        <v>2.2699999999999999E-3</v>
      </c>
      <c r="D201">
        <f t="shared" si="10"/>
        <v>2.2636940000000001</v>
      </c>
      <c r="E201">
        <f t="shared" si="11"/>
        <v>0.74741375099685137</v>
      </c>
    </row>
    <row r="202" spans="1:5" x14ac:dyDescent="0.25">
      <c r="A202">
        <v>1745</v>
      </c>
      <c r="B202">
        <f t="shared" si="9"/>
        <v>75.011302189175382</v>
      </c>
      <c r="C202">
        <f t="shared" si="8"/>
        <v>2.2699999999999999E-3</v>
      </c>
      <c r="D202">
        <f t="shared" si="10"/>
        <v>2.2664344999999999</v>
      </c>
      <c r="E202">
        <f t="shared" si="11"/>
        <v>0.74186339725157813</v>
      </c>
    </row>
    <row r="203" spans="1:5" x14ac:dyDescent="0.25">
      <c r="A203">
        <v>1750</v>
      </c>
      <c r="B203">
        <f t="shared" si="9"/>
        <v>74.457478677130766</v>
      </c>
      <c r="C203">
        <f t="shared" si="8"/>
        <v>2.2699999999999999E-3</v>
      </c>
      <c r="D203">
        <f t="shared" si="10"/>
        <v>2.2691750000000002</v>
      </c>
      <c r="E203">
        <f t="shared" si="11"/>
        <v>0.7363698940830099</v>
      </c>
    </row>
    <row r="204" spans="1:5" x14ac:dyDescent="0.25">
      <c r="A204">
        <v>1755</v>
      </c>
      <c r="B204">
        <f t="shared" si="9"/>
        <v>73.909306799099241</v>
      </c>
      <c r="C204">
        <f t="shared" si="8"/>
        <v>2.2699999999999999E-3</v>
      </c>
      <c r="D204">
        <f t="shared" si="10"/>
        <v>2.2719155</v>
      </c>
      <c r="E204">
        <f t="shared" si="11"/>
        <v>0.73093249942666916</v>
      </c>
    </row>
    <row r="205" spans="1:5" x14ac:dyDescent="0.25">
      <c r="A205">
        <v>1760</v>
      </c>
      <c r="B205">
        <f t="shared" si="9"/>
        <v>73.366713025567591</v>
      </c>
      <c r="C205">
        <f t="shared" ref="C205:C223" si="12">$B$10*0.00227</f>
        <v>2.2699999999999999E-3</v>
      </c>
      <c r="D205">
        <f t="shared" si="10"/>
        <v>2.2746560000000002</v>
      </c>
      <c r="E205">
        <f t="shared" si="11"/>
        <v>0.72555048297898572</v>
      </c>
    </row>
    <row r="206" spans="1:5" x14ac:dyDescent="0.25">
      <c r="A206">
        <v>1765</v>
      </c>
      <c r="B206">
        <f t="shared" ref="B206:B223" si="13">18680000000*A206^-2.59</f>
        <v>72.829624988788112</v>
      </c>
      <c r="C206">
        <f t="shared" si="12"/>
        <v>2.2699999999999999E-3</v>
      </c>
      <c r="D206">
        <f t="shared" ref="D206:D223" si="14">1.31+0.0005481*A206</f>
        <v>2.2773965</v>
      </c>
      <c r="E206">
        <f t="shared" ref="E206:E223" si="15">(B206/0.227)*C206*((1-C206)^(D206+1))/(1+C206*(D206-1))^(D206-1)</f>
        <v>0.72022312597818094</v>
      </c>
    </row>
    <row r="207" spans="1:5" x14ac:dyDescent="0.25">
      <c r="A207">
        <v>1770</v>
      </c>
      <c r="B207">
        <f t="shared" si="13"/>
        <v>72.297971461201271</v>
      </c>
      <c r="C207">
        <f t="shared" si="12"/>
        <v>2.2699999999999999E-3</v>
      </c>
      <c r="D207">
        <f t="shared" si="14"/>
        <v>2.2801369999999999</v>
      </c>
      <c r="E207">
        <f t="shared" si="15"/>
        <v>0.71494972098986509</v>
      </c>
    </row>
    <row r="208" spans="1:5" x14ac:dyDescent="0.25">
      <c r="A208">
        <v>1775</v>
      </c>
      <c r="B208">
        <f t="shared" si="13"/>
        <v>71.771682334317035</v>
      </c>
      <c r="C208">
        <f t="shared" si="12"/>
        <v>2.2699999999999999E-3</v>
      </c>
      <c r="D208">
        <f t="shared" si="14"/>
        <v>2.2828775000000001</v>
      </c>
      <c r="E208">
        <f t="shared" si="15"/>
        <v>0.70972957169719375</v>
      </c>
    </row>
    <row r="209" spans="1:5" x14ac:dyDescent="0.25">
      <c r="A209">
        <v>1780</v>
      </c>
      <c r="B209">
        <f t="shared" si="13"/>
        <v>71.250688598045329</v>
      </c>
      <c r="C209">
        <f t="shared" si="12"/>
        <v>2.2699999999999999E-3</v>
      </c>
      <c r="D209">
        <f t="shared" si="14"/>
        <v>2.2856180000000004</v>
      </c>
      <c r="E209">
        <f t="shared" si="15"/>
        <v>0.70456199269548858</v>
      </c>
    </row>
    <row r="210" spans="1:5" x14ac:dyDescent="0.25">
      <c r="A210">
        <v>1785</v>
      </c>
      <c r="B210">
        <f t="shared" si="13"/>
        <v>70.734922320466211</v>
      </c>
      <c r="C210">
        <f t="shared" si="12"/>
        <v>2.2699999999999999E-3</v>
      </c>
      <c r="D210">
        <f t="shared" si="14"/>
        <v>2.2883585000000002</v>
      </c>
      <c r="E210">
        <f t="shared" si="15"/>
        <v>0.69944630929122464</v>
      </c>
    </row>
    <row r="211" spans="1:5" x14ac:dyDescent="0.25">
      <c r="A211">
        <v>1790</v>
      </c>
      <c r="B211">
        <f t="shared" si="13"/>
        <v>70.224316628026074</v>
      </c>
      <c r="C211">
        <f t="shared" si="12"/>
        <v>2.2699999999999999E-3</v>
      </c>
      <c r="D211">
        <f t="shared" si="14"/>
        <v>2.291099</v>
      </c>
      <c r="E211">
        <f t="shared" si="15"/>
        <v>0.69438185730525481</v>
      </c>
    </row>
    <row r="212" spans="1:5" x14ac:dyDescent="0.25">
      <c r="A212">
        <v>1795</v>
      </c>
      <c r="B212">
        <f t="shared" si="13"/>
        <v>69.718805686154568</v>
      </c>
      <c r="C212">
        <f t="shared" si="12"/>
        <v>2.2699999999999999E-3</v>
      </c>
      <c r="D212">
        <f t="shared" si="14"/>
        <v>2.2938395000000003</v>
      </c>
      <c r="E212">
        <f t="shared" si="15"/>
        <v>0.68936798288021284</v>
      </c>
    </row>
    <row r="213" spans="1:5" x14ac:dyDescent="0.25">
      <c r="A213">
        <v>1800</v>
      </c>
      <c r="B213">
        <f t="shared" si="13"/>
        <v>69.218324680286045</v>
      </c>
      <c r="C213">
        <f t="shared" si="12"/>
        <v>2.2699999999999999E-3</v>
      </c>
      <c r="D213">
        <f t="shared" si="14"/>
        <v>2.2965800000000001</v>
      </c>
      <c r="E213">
        <f t="shared" si="15"/>
        <v>0.6844040422919383</v>
      </c>
    </row>
    <row r="214" spans="1:5" x14ac:dyDescent="0.25">
      <c r="A214">
        <v>1805</v>
      </c>
      <c r="B214">
        <f t="shared" si="13"/>
        <v>68.72280979728113</v>
      </c>
      <c r="C214">
        <f t="shared" si="12"/>
        <v>2.2699999999999999E-3</v>
      </c>
      <c r="D214">
        <f t="shared" si="14"/>
        <v>2.2993205000000003</v>
      </c>
      <c r="E214">
        <f t="shared" si="15"/>
        <v>0.67948940176487604</v>
      </c>
    </row>
    <row r="215" spans="1:5" x14ac:dyDescent="0.25">
      <c r="A215">
        <v>1810</v>
      </c>
      <c r="B215">
        <f t="shared" si="13"/>
        <v>68.232198207235911</v>
      </c>
      <c r="C215">
        <f t="shared" si="12"/>
        <v>2.2699999999999999E-3</v>
      </c>
      <c r="D215">
        <f t="shared" si="14"/>
        <v>2.3020610000000001</v>
      </c>
      <c r="E215">
        <f t="shared" si="15"/>
        <v>0.6746234372913279</v>
      </c>
    </row>
    <row r="216" spans="1:5" x14ac:dyDescent="0.25">
      <c r="A216">
        <v>1815</v>
      </c>
      <c r="B216">
        <f t="shared" si="13"/>
        <v>67.746428045672388</v>
      </c>
      <c r="C216">
        <f t="shared" si="12"/>
        <v>2.2699999999999999E-3</v>
      </c>
      <c r="D216">
        <f t="shared" si="14"/>
        <v>2.3048014999999999</v>
      </c>
      <c r="E216">
        <f t="shared" si="15"/>
        <v>0.66980553445449487</v>
      </c>
    </row>
    <row r="217" spans="1:5" x14ac:dyDescent="0.25">
      <c r="A217">
        <v>1820</v>
      </c>
      <c r="B217">
        <f t="shared" si="13"/>
        <v>67.265438396096812</v>
      </c>
      <c r="C217">
        <f t="shared" si="12"/>
        <v>2.2699999999999999E-3</v>
      </c>
      <c r="D217">
        <f t="shared" si="14"/>
        <v>2.3075420000000002</v>
      </c>
      <c r="E217">
        <f t="shared" si="15"/>
        <v>0.6650350882551721</v>
      </c>
    </row>
    <row r="218" spans="1:5" x14ac:dyDescent="0.25">
      <c r="A218">
        <v>1825</v>
      </c>
      <c r="B218">
        <f t="shared" si="13"/>
        <v>66.789169272922351</v>
      </c>
      <c r="C218">
        <f t="shared" si="12"/>
        <v>2.2699999999999999E-3</v>
      </c>
      <c r="D218">
        <f t="shared" si="14"/>
        <v>2.3102825000000005</v>
      </c>
      <c r="E218">
        <f t="shared" si="15"/>
        <v>0.66031150294206875</v>
      </c>
    </row>
    <row r="219" spans="1:5" x14ac:dyDescent="0.25">
      <c r="A219">
        <v>1830</v>
      </c>
      <c r="B219">
        <f t="shared" si="13"/>
        <v>66.317561604743489</v>
      </c>
      <c r="C219">
        <f t="shared" si="12"/>
        <v>2.2699999999999999E-3</v>
      </c>
      <c r="D219">
        <f t="shared" si="14"/>
        <v>2.3130230000000003</v>
      </c>
      <c r="E219">
        <f t="shared" si="15"/>
        <v>0.655634191845618</v>
      </c>
    </row>
    <row r="220" spans="1:5" x14ac:dyDescent="0.25">
      <c r="A220">
        <v>1835</v>
      </c>
      <c r="B220">
        <f t="shared" si="13"/>
        <v>65.850557217956549</v>
      </c>
      <c r="C220">
        <f t="shared" si="12"/>
        <v>2.2699999999999999E-3</v>
      </c>
      <c r="D220">
        <f t="shared" si="14"/>
        <v>2.3157635000000001</v>
      </c>
      <c r="E220">
        <f t="shared" si="15"/>
        <v>0.65100257721523036</v>
      </c>
    </row>
    <row r="221" spans="1:5" x14ac:dyDescent="0.25">
      <c r="A221">
        <v>1840</v>
      </c>
      <c r="B221">
        <f t="shared" si="13"/>
        <v>65.388098820716849</v>
      </c>
      <c r="C221">
        <f t="shared" si="12"/>
        <v>2.2699999999999999E-3</v>
      </c>
      <c r="D221">
        <f t="shared" si="14"/>
        <v>2.3185039999999999</v>
      </c>
      <c r="E221">
        <f t="shared" si="15"/>
        <v>0.64641609005989153</v>
      </c>
    </row>
    <row r="222" spans="1:5" x14ac:dyDescent="0.25">
      <c r="A222">
        <v>1845</v>
      </c>
      <c r="B222">
        <f t="shared" si="13"/>
        <v>64.930129987225982</v>
      </c>
      <c r="C222">
        <f t="shared" si="12"/>
        <v>2.2699999999999999E-3</v>
      </c>
      <c r="D222">
        <f t="shared" si="14"/>
        <v>2.3212445000000002</v>
      </c>
      <c r="E222">
        <f t="shared" si="15"/>
        <v>0.64187416999203983</v>
      </c>
    </row>
    <row r="223" spans="1:5" x14ac:dyDescent="0.25">
      <c r="A223">
        <v>1850</v>
      </c>
      <c r="B223">
        <f t="shared" si="13"/>
        <v>64.47659514233851</v>
      </c>
      <c r="C223">
        <f t="shared" si="12"/>
        <v>2.2699999999999999E-3</v>
      </c>
      <c r="D223">
        <f t="shared" si="14"/>
        <v>2.3239850000000004</v>
      </c>
      <c r="E223">
        <f t="shared" si="15"/>
        <v>0.63737626507461809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0E1E-C14B-400B-81C1-C2EC03898F7F}">
  <dimension ref="A1:F412"/>
  <sheetViews>
    <sheetView topLeftCell="A398" workbookViewId="0">
      <selection activeCell="B5" sqref="B5"/>
    </sheetView>
  </sheetViews>
  <sheetFormatPr defaultRowHeight="13.8" x14ac:dyDescent="0.25"/>
  <cols>
    <col min="1" max="1" width="11.33203125" customWidth="1"/>
    <col min="2" max="3" width="10" bestFit="1" customWidth="1"/>
    <col min="8" max="8" width="9.88671875" customWidth="1"/>
  </cols>
  <sheetData>
    <row r="1" spans="1:6" x14ac:dyDescent="0.25">
      <c r="A1" t="s">
        <v>17</v>
      </c>
    </row>
    <row r="2" spans="1:6" x14ac:dyDescent="0.25">
      <c r="A2" t="s">
        <v>8</v>
      </c>
      <c r="B2" t="s">
        <v>31</v>
      </c>
    </row>
    <row r="3" spans="1:6" x14ac:dyDescent="0.25">
      <c r="A3" t="s">
        <v>9</v>
      </c>
    </row>
    <row r="4" spans="1:6" x14ac:dyDescent="0.25">
      <c r="A4" s="3">
        <v>1350</v>
      </c>
      <c r="B4" s="8">
        <f>$A$7*((1-$E$7)/(1+EXP($C$7*(A4+$D$7)))+$E$7)+$B$7*((1-$F$7)/(1+EXP($C$7*(A4+$D$7)))+$F$7)*A4</f>
        <v>0.30724998440639351</v>
      </c>
    </row>
    <row r="5" spans="1:6" x14ac:dyDescent="0.25">
      <c r="A5">
        <v>1350</v>
      </c>
      <c r="B5" s="8">
        <f>1.094*((1-0.3516)/(1+EXP(0.0053*(A5-1555.497387)))+0.3516)-0.0005653*((1-0.1933)/(1+EXP(0.0053*(A5-1555.497387)))+0.1933)*A5</f>
        <v>0.30724998444847917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1.0940000000000001</v>
      </c>
      <c r="B7" s="7">
        <v>-5.6530000000000003E-4</v>
      </c>
      <c r="C7" s="7">
        <v>5.3E-3</v>
      </c>
      <c r="D7" s="4">
        <f>($A$7*($E$7-1))/($B$7*($F$7-1))</f>
        <v>-1555.4973865502106</v>
      </c>
      <c r="E7">
        <v>0.35160000000000002</v>
      </c>
      <c r="F7">
        <v>0.1933</v>
      </c>
    </row>
    <row r="9" spans="1:6" x14ac:dyDescent="0.25">
      <c r="C9" s="7"/>
      <c r="D9" s="7"/>
    </row>
    <row r="10" spans="1:6" x14ac:dyDescent="0.25">
      <c r="A10" t="s">
        <v>8</v>
      </c>
      <c r="B10" t="s">
        <v>31</v>
      </c>
      <c r="C10" s="7"/>
      <c r="D10" s="7"/>
    </row>
    <row r="11" spans="1:6" x14ac:dyDescent="0.25">
      <c r="A11" t="s">
        <v>9</v>
      </c>
    </row>
    <row r="12" spans="1:6" x14ac:dyDescent="0.25">
      <c r="A12" s="9">
        <v>500</v>
      </c>
      <c r="B12" s="10">
        <f>$A$7*((1-$E$7)/(1+EXP($C$7*(A12+$D$7)))+$E$7)+$B$7*((1-$F$7)/(1+EXP($C$7*(A12+$D$7)))+$F$7)*A12</f>
        <v>0.80956625267580462</v>
      </c>
    </row>
    <row r="13" spans="1:6" x14ac:dyDescent="0.25">
      <c r="A13" s="1">
        <v>505</v>
      </c>
      <c r="B13" s="10">
        <f>$A$7*((1-$E$7)/(1+EXP($C$7*(A13+$D$7)))+$E$7)+$B$7*((1-$F$7)/(1+EXP($C$7*(A13+$D$7)))+$F$7)*A13</f>
        <v>0.80670070959105511</v>
      </c>
    </row>
    <row r="14" spans="1:6" x14ac:dyDescent="0.25">
      <c r="A14" s="9">
        <v>510</v>
      </c>
      <c r="B14" s="10">
        <f t="shared" ref="B14:B77" si="0">$A$7*((1-$E$7)/(1+EXP($C$7*(A14+$D$7)))+$E$7)+$B$7*((1-$F$7)/(1+EXP($C$7*(A14+$D$7)))+$F$7)*A14</f>
        <v>0.80383435907823597</v>
      </c>
    </row>
    <row r="15" spans="1:6" x14ac:dyDescent="0.25">
      <c r="A15" s="1">
        <v>515</v>
      </c>
      <c r="B15" s="10">
        <f t="shared" si="0"/>
        <v>0.80096718607325579</v>
      </c>
    </row>
    <row r="16" spans="1:6" x14ac:dyDescent="0.25">
      <c r="A16" s="9">
        <v>520</v>
      </c>
      <c r="B16" s="10">
        <f t="shared" si="0"/>
        <v>0.79809917529168417</v>
      </c>
    </row>
    <row r="17" spans="1:2" x14ac:dyDescent="0.25">
      <c r="A17" s="1">
        <v>525</v>
      </c>
      <c r="B17" s="10">
        <f t="shared" si="0"/>
        <v>0.79523031122804955</v>
      </c>
    </row>
    <row r="18" spans="1:2" x14ac:dyDescent="0.25">
      <c r="A18" s="9">
        <v>530</v>
      </c>
      <c r="B18" s="10">
        <f t="shared" si="0"/>
        <v>0.79236057815527006</v>
      </c>
    </row>
    <row r="19" spans="1:2" x14ac:dyDescent="0.25">
      <c r="A19" s="1">
        <v>535</v>
      </c>
      <c r="B19" s="10">
        <f t="shared" si="0"/>
        <v>0.7894899601242209</v>
      </c>
    </row>
    <row r="20" spans="1:2" x14ac:dyDescent="0.25">
      <c r="A20" s="9">
        <v>540</v>
      </c>
      <c r="B20" s="10">
        <f t="shared" si="0"/>
        <v>0.78661844096345135</v>
      </c>
    </row>
    <row r="21" spans="1:2" x14ac:dyDescent="0.25">
      <c r="A21" s="1">
        <v>545</v>
      </c>
      <c r="B21" s="10">
        <f t="shared" si="0"/>
        <v>0.78374600427905561</v>
      </c>
    </row>
    <row r="22" spans="1:2" x14ac:dyDescent="0.25">
      <c r="A22" s="9">
        <v>550</v>
      </c>
      <c r="B22" s="10">
        <f t="shared" si="0"/>
        <v>0.78087263345470981</v>
      </c>
    </row>
    <row r="23" spans="1:2" x14ac:dyDescent="0.25">
      <c r="A23" s="1">
        <v>555</v>
      </c>
      <c r="B23" s="10">
        <f t="shared" si="0"/>
        <v>0.77799831165188238</v>
      </c>
    </row>
    <row r="24" spans="1:2" x14ac:dyDescent="0.25">
      <c r="A24" s="9">
        <v>560</v>
      </c>
      <c r="B24" s="10">
        <f t="shared" si="0"/>
        <v>0.77512302181022741</v>
      </c>
    </row>
    <row r="25" spans="1:2" x14ac:dyDescent="0.25">
      <c r="A25" s="1">
        <v>565</v>
      </c>
      <c r="B25" s="10">
        <f t="shared" si="0"/>
        <v>0.77224674664817239</v>
      </c>
    </row>
    <row r="26" spans="1:2" x14ac:dyDescent="0.25">
      <c r="A26" s="9">
        <v>570</v>
      </c>
      <c r="B26" s="10">
        <f t="shared" si="0"/>
        <v>0.76936946866370737</v>
      </c>
    </row>
    <row r="27" spans="1:2" x14ac:dyDescent="0.25">
      <c r="A27" s="1">
        <v>575</v>
      </c>
      <c r="B27" s="10">
        <f t="shared" si="0"/>
        <v>0.76649117013539358</v>
      </c>
    </row>
    <row r="28" spans="1:2" x14ac:dyDescent="0.25">
      <c r="A28" s="9">
        <v>580</v>
      </c>
      <c r="B28" s="10">
        <f t="shared" si="0"/>
        <v>0.76361183312359182</v>
      </c>
    </row>
    <row r="29" spans="1:2" x14ac:dyDescent="0.25">
      <c r="A29" s="1">
        <v>585</v>
      </c>
      <c r="B29" s="10">
        <f t="shared" si="0"/>
        <v>0.76073143947193311</v>
      </c>
    </row>
    <row r="30" spans="1:2" x14ac:dyDescent="0.25">
      <c r="A30" s="9">
        <v>590</v>
      </c>
      <c r="B30" s="10">
        <f t="shared" si="0"/>
        <v>0.75784997080903738</v>
      </c>
    </row>
    <row r="31" spans="1:2" x14ac:dyDescent="0.25">
      <c r="A31" s="1">
        <v>595</v>
      </c>
      <c r="B31" s="10">
        <f t="shared" si="0"/>
        <v>0.75496740855049282</v>
      </c>
    </row>
    <row r="32" spans="1:2" x14ac:dyDescent="0.25">
      <c r="A32" s="9">
        <v>600</v>
      </c>
      <c r="B32" s="10">
        <f t="shared" si="0"/>
        <v>0.75208373390111327</v>
      </c>
    </row>
    <row r="33" spans="1:4" x14ac:dyDescent="0.25">
      <c r="A33" s="1">
        <v>605</v>
      </c>
      <c r="B33" s="10">
        <f t="shared" si="0"/>
        <v>0.74919892785748199</v>
      </c>
    </row>
    <row r="34" spans="1:4" x14ac:dyDescent="0.25">
      <c r="A34" s="9">
        <v>610</v>
      </c>
      <c r="B34" s="10">
        <f t="shared" si="0"/>
        <v>0.74631297121079987</v>
      </c>
    </row>
    <row r="35" spans="1:4" x14ac:dyDescent="0.25">
      <c r="A35" s="1">
        <v>615</v>
      </c>
      <c r="B35" s="10">
        <f t="shared" si="0"/>
        <v>0.74342584455004967</v>
      </c>
    </row>
    <row r="36" spans="1:4" x14ac:dyDescent="0.25">
      <c r="A36" s="9">
        <v>620</v>
      </c>
      <c r="B36" s="10">
        <f t="shared" si="0"/>
        <v>0.74053752826549502</v>
      </c>
      <c r="D36" s="6" t="s">
        <v>24</v>
      </c>
    </row>
    <row r="37" spans="1:4" x14ac:dyDescent="0.25">
      <c r="A37" s="1">
        <v>625</v>
      </c>
      <c r="B37" s="10">
        <f t="shared" si="0"/>
        <v>0.73764800255252494</v>
      </c>
    </row>
    <row r="38" spans="1:4" x14ac:dyDescent="0.25">
      <c r="A38" s="9">
        <v>630</v>
      </c>
      <c r="B38" s="10">
        <f t="shared" si="0"/>
        <v>0.73475724741586512</v>
      </c>
    </row>
    <row r="39" spans="1:4" x14ac:dyDescent="0.25">
      <c r="A39" s="1">
        <v>635</v>
      </c>
      <c r="B39" s="10">
        <f t="shared" si="0"/>
        <v>0.73186524267416886</v>
      </c>
    </row>
    <row r="40" spans="1:4" x14ac:dyDescent="0.25">
      <c r="A40" s="9">
        <v>640</v>
      </c>
      <c r="B40" s="10">
        <f t="shared" si="0"/>
        <v>0.72897196796500818</v>
      </c>
    </row>
    <row r="41" spans="1:4" x14ac:dyDescent="0.25">
      <c r="A41" s="1">
        <v>645</v>
      </c>
      <c r="B41" s="10">
        <f t="shared" si="0"/>
        <v>0.72607740275028054</v>
      </c>
    </row>
    <row r="42" spans="1:4" x14ac:dyDescent="0.25">
      <c r="A42" s="9">
        <v>650</v>
      </c>
      <c r="B42" s="10">
        <f t="shared" si="0"/>
        <v>0.72318152632205257</v>
      </c>
    </row>
    <row r="43" spans="1:4" x14ac:dyDescent="0.25">
      <c r="A43" s="1">
        <v>655</v>
      </c>
      <c r="B43" s="10">
        <f t="shared" si="0"/>
        <v>0.72028431780885671</v>
      </c>
    </row>
    <row r="44" spans="1:4" x14ac:dyDescent="0.25">
      <c r="A44" s="9">
        <v>660</v>
      </c>
      <c r="B44" s="10">
        <f t="shared" si="0"/>
        <v>0.71738575618246381</v>
      </c>
    </row>
    <row r="45" spans="1:4" x14ac:dyDescent="0.25">
      <c r="A45" s="1">
        <v>665</v>
      </c>
      <c r="B45" s="10">
        <f t="shared" si="0"/>
        <v>0.71448582026515195</v>
      </c>
    </row>
    <row r="46" spans="1:4" x14ac:dyDescent="0.25">
      <c r="A46" s="9">
        <v>670</v>
      </c>
      <c r="B46" s="10">
        <f t="shared" si="0"/>
        <v>0.71158448873749069</v>
      </c>
    </row>
    <row r="47" spans="1:4" x14ac:dyDescent="0.25">
      <c r="A47" s="1">
        <v>675</v>
      </c>
      <c r="B47" s="10">
        <f t="shared" si="0"/>
        <v>0.70868174014666474</v>
      </c>
    </row>
    <row r="48" spans="1:4" x14ac:dyDescent="0.25">
      <c r="A48" s="9">
        <v>680</v>
      </c>
      <c r="B48" s="10">
        <f t="shared" si="0"/>
        <v>0.70577755291536026</v>
      </c>
    </row>
    <row r="49" spans="1:2" x14ac:dyDescent="0.25">
      <c r="A49" s="1">
        <v>685</v>
      </c>
      <c r="B49" s="10">
        <f t="shared" si="0"/>
        <v>0.70287190535123523</v>
      </c>
    </row>
    <row r="50" spans="1:2" x14ac:dyDescent="0.25">
      <c r="A50" s="9">
        <v>690</v>
      </c>
      <c r="B50" s="10">
        <f t="shared" si="0"/>
        <v>0.69996477565700044</v>
      </c>
    </row>
    <row r="51" spans="1:2" x14ac:dyDescent="0.25">
      <c r="A51" s="1">
        <v>695</v>
      </c>
      <c r="B51" s="10">
        <f t="shared" si="0"/>
        <v>0.69705614194113452</v>
      </c>
    </row>
    <row r="52" spans="1:2" x14ac:dyDescent="0.25">
      <c r="A52" s="9">
        <v>700</v>
      </c>
      <c r="B52" s="10">
        <f t="shared" si="0"/>
        <v>0.69414598222926005</v>
      </c>
    </row>
    <row r="53" spans="1:2" x14ac:dyDescent="0.25">
      <c r="A53" s="1">
        <v>705</v>
      </c>
      <c r="B53" s="10">
        <f t="shared" si="0"/>
        <v>0.69123427447620667</v>
      </c>
    </row>
    <row r="54" spans="1:2" x14ac:dyDescent="0.25">
      <c r="A54" s="9">
        <v>710</v>
      </c>
      <c r="B54" s="10">
        <f t="shared" si="0"/>
        <v>0.68832099657878865</v>
      </c>
    </row>
    <row r="55" spans="1:2" x14ac:dyDescent="0.25">
      <c r="A55" s="1">
        <v>715</v>
      </c>
      <c r="B55" s="10">
        <f t="shared" si="0"/>
        <v>0.68540612638932574</v>
      </c>
    </row>
    <row r="56" spans="1:2" x14ac:dyDescent="0.25">
      <c r="A56" s="9">
        <v>720</v>
      </c>
      <c r="B56" s="10">
        <f t="shared" si="0"/>
        <v>0.68248964172993654</v>
      </c>
    </row>
    <row r="57" spans="1:2" x14ac:dyDescent="0.25">
      <c r="A57" s="1">
        <v>725</v>
      </c>
      <c r="B57" s="10">
        <f t="shared" si="0"/>
        <v>0.67957152040763302</v>
      </c>
    </row>
    <row r="58" spans="1:2" x14ac:dyDescent="0.25">
      <c r="A58" s="9">
        <v>730</v>
      </c>
      <c r="B58" s="10">
        <f t="shared" si="0"/>
        <v>0.6766517402302481</v>
      </c>
    </row>
    <row r="59" spans="1:2" x14ac:dyDescent="0.25">
      <c r="A59" s="1">
        <v>735</v>
      </c>
      <c r="B59" s="10">
        <f t="shared" si="0"/>
        <v>0.67373027902322913</v>
      </c>
    </row>
    <row r="60" spans="1:2" x14ac:dyDescent="0.25">
      <c r="A60" s="9">
        <v>740</v>
      </c>
      <c r="B60" s="10">
        <f t="shared" si="0"/>
        <v>0.67080711464732634</v>
      </c>
    </row>
    <row r="61" spans="1:2" x14ac:dyDescent="0.25">
      <c r="A61" s="1">
        <v>745</v>
      </c>
      <c r="B61" s="10">
        <f t="shared" si="0"/>
        <v>0.6678822250172135</v>
      </c>
    </row>
    <row r="62" spans="1:2" x14ac:dyDescent="0.25">
      <c r="A62" s="9">
        <v>750</v>
      </c>
      <c r="B62" s="10">
        <f t="shared" si="0"/>
        <v>0.66495558812107336</v>
      </c>
    </row>
    <row r="63" spans="1:2" x14ac:dyDescent="0.25">
      <c r="A63" s="1">
        <v>755</v>
      </c>
      <c r="B63" s="10">
        <f t="shared" si="0"/>
        <v>0.66202718204118205</v>
      </c>
    </row>
    <row r="64" spans="1:2" x14ac:dyDescent="0.25">
      <c r="A64" s="9">
        <v>760</v>
      </c>
      <c r="B64" s="10">
        <f t="shared" si="0"/>
        <v>0.65909698497553082</v>
      </c>
    </row>
    <row r="65" spans="1:2" x14ac:dyDescent="0.25">
      <c r="A65" s="1">
        <v>765</v>
      </c>
      <c r="B65" s="10">
        <f t="shared" si="0"/>
        <v>0.65616497526051965</v>
      </c>
    </row>
    <row r="66" spans="1:2" x14ac:dyDescent="0.25">
      <c r="A66" s="9">
        <v>770</v>
      </c>
      <c r="B66" s="10">
        <f t="shared" si="0"/>
        <v>0.65323113139476385</v>
      </c>
    </row>
    <row r="67" spans="1:2" x14ac:dyDescent="0.25">
      <c r="A67" s="1">
        <v>775</v>
      </c>
      <c r="B67" s="10">
        <f t="shared" si="0"/>
        <v>0.65029543206404772</v>
      </c>
    </row>
    <row r="68" spans="1:2" x14ac:dyDescent="0.25">
      <c r="A68" s="9">
        <v>780</v>
      </c>
      <c r="B68" s="10">
        <f t="shared" si="0"/>
        <v>0.6473578561674691</v>
      </c>
    </row>
    <row r="69" spans="1:2" x14ac:dyDescent="0.25">
      <c r="A69" s="1">
        <v>785</v>
      </c>
      <c r="B69" s="10">
        <f t="shared" si="0"/>
        <v>0.64441838284481312</v>
      </c>
    </row>
    <row r="70" spans="1:2" x14ac:dyDescent="0.25">
      <c r="A70" s="9">
        <v>790</v>
      </c>
      <c r="B70" s="10">
        <f t="shared" si="0"/>
        <v>0.6414769915051971</v>
      </c>
    </row>
    <row r="71" spans="1:2" x14ac:dyDescent="0.25">
      <c r="A71" s="1">
        <v>795</v>
      </c>
      <c r="B71" s="10">
        <f t="shared" si="0"/>
        <v>0.63853366185702842</v>
      </c>
    </row>
    <row r="72" spans="1:2" x14ac:dyDescent="0.25">
      <c r="A72" s="9">
        <v>800</v>
      </c>
      <c r="B72" s="10">
        <f t="shared" si="0"/>
        <v>0.635588373939318</v>
      </c>
    </row>
    <row r="73" spans="1:2" x14ac:dyDescent="0.25">
      <c r="A73" s="1">
        <v>805</v>
      </c>
      <c r="B73" s="10">
        <f t="shared" si="0"/>
        <v>0.63264110815439301</v>
      </c>
    </row>
    <row r="74" spans="1:2" x14ac:dyDescent="0.25">
      <c r="A74" s="9">
        <v>810</v>
      </c>
      <c r="B74" s="10">
        <f t="shared" si="0"/>
        <v>0.62969184530205569</v>
      </c>
    </row>
    <row r="75" spans="1:2" x14ac:dyDescent="0.25">
      <c r="A75" s="1">
        <v>815</v>
      </c>
      <c r="B75" s="10">
        <f t="shared" si="0"/>
        <v>0.62674056661522926</v>
      </c>
    </row>
    <row r="76" spans="1:2" x14ac:dyDescent="0.25">
      <c r="A76" s="9">
        <v>820</v>
      </c>
      <c r="B76" s="10">
        <f t="shared" si="0"/>
        <v>0.62378725379713817</v>
      </c>
    </row>
    <row r="77" spans="1:2" x14ac:dyDescent="0.25">
      <c r="A77" s="1">
        <v>825</v>
      </c>
      <c r="B77" s="10">
        <f t="shared" si="0"/>
        <v>0.62083188906007392</v>
      </c>
    </row>
    <row r="78" spans="1:2" x14ac:dyDescent="0.25">
      <c r="A78" s="9">
        <v>830</v>
      </c>
      <c r="B78" s="10">
        <f t="shared" ref="B78:B141" si="1">$A$7*((1-$E$7)/(1+EXP($C$7*(A78+$D$7)))+$E$7)+$B$7*((1-$F$7)/(1+EXP($C$7*(A78+$D$7)))+$F$7)*A78</f>
        <v>0.61787445516578532</v>
      </c>
    </row>
    <row r="79" spans="1:2" x14ac:dyDescent="0.25">
      <c r="A79" s="1">
        <v>835</v>
      </c>
      <c r="B79" s="10">
        <f t="shared" si="1"/>
        <v>0.61491493546754672</v>
      </c>
    </row>
    <row r="80" spans="1:2" x14ac:dyDescent="0.25">
      <c r="A80" s="9">
        <v>840</v>
      </c>
      <c r="B80" s="10">
        <f t="shared" si="1"/>
        <v>0.61195331395395081</v>
      </c>
    </row>
    <row r="81" spans="1:2" x14ac:dyDescent="0.25">
      <c r="A81" s="1">
        <v>845</v>
      </c>
      <c r="B81" s="10">
        <f t="shared" si="1"/>
        <v>0.60898957529447406</v>
      </c>
    </row>
    <row r="82" spans="1:2" x14ac:dyDescent="0.25">
      <c r="A82" s="9">
        <v>850</v>
      </c>
      <c r="B82" s="10">
        <f t="shared" si="1"/>
        <v>0.60602370488686397</v>
      </c>
    </row>
    <row r="83" spans="1:2" x14ac:dyDescent="0.25">
      <c r="A83" s="1">
        <v>855</v>
      </c>
      <c r="B83" s="10">
        <f t="shared" si="1"/>
        <v>0.60305568890639716</v>
      </c>
    </row>
    <row r="84" spans="1:2" x14ac:dyDescent="0.25">
      <c r="A84" s="9">
        <v>860</v>
      </c>
      <c r="B84" s="10">
        <f t="shared" si="1"/>
        <v>0.60008551435705726</v>
      </c>
    </row>
    <row r="85" spans="1:2" x14ac:dyDescent="0.25">
      <c r="A85" s="1">
        <v>865</v>
      </c>
      <c r="B85" s="10">
        <f t="shared" si="1"/>
        <v>0.59711316912468471</v>
      </c>
    </row>
    <row r="86" spans="1:2" x14ac:dyDescent="0.25">
      <c r="A86" s="9">
        <v>870</v>
      </c>
      <c r="B86" s="10">
        <f t="shared" si="1"/>
        <v>0.59413864203214217</v>
      </c>
    </row>
    <row r="87" spans="1:2" x14ac:dyDescent="0.25">
      <c r="A87" s="1">
        <v>875</v>
      </c>
      <c r="B87" s="10">
        <f t="shared" si="1"/>
        <v>0.59116192289655234</v>
      </c>
    </row>
    <row r="88" spans="1:2" x14ac:dyDescent="0.25">
      <c r="A88" s="9">
        <v>880</v>
      </c>
      <c r="B88" s="10">
        <f t="shared" si="1"/>
        <v>0.5881830025886492</v>
      </c>
    </row>
    <row r="89" spans="1:2" x14ac:dyDescent="0.25">
      <c r="A89" s="1">
        <v>885</v>
      </c>
      <c r="B89" s="10">
        <f t="shared" si="1"/>
        <v>0.58520187309430027</v>
      </c>
    </row>
    <row r="90" spans="1:2" x14ac:dyDescent="0.25">
      <c r="A90" s="9">
        <v>890</v>
      </c>
      <c r="B90" s="10">
        <f t="shared" si="1"/>
        <v>0.58221852757823844</v>
      </c>
    </row>
    <row r="91" spans="1:2" x14ac:dyDescent="0.25">
      <c r="A91" s="1">
        <v>895</v>
      </c>
      <c r="B91" s="10">
        <f t="shared" si="1"/>
        <v>0.57923296045005879</v>
      </c>
    </row>
    <row r="92" spans="1:2" x14ac:dyDescent="0.25">
      <c r="A92" s="9">
        <v>900</v>
      </c>
      <c r="B92" s="10">
        <f t="shared" si="1"/>
        <v>0.57624516743252419</v>
      </c>
    </row>
    <row r="93" spans="1:2" x14ac:dyDescent="0.25">
      <c r="A93" s="1">
        <v>905</v>
      </c>
      <c r="B93" s="10">
        <f t="shared" si="1"/>
        <v>0.57325514563222302</v>
      </c>
    </row>
    <row r="94" spans="1:2" x14ac:dyDescent="0.25">
      <c r="A94" s="9">
        <v>910</v>
      </c>
      <c r="B94" s="10">
        <f t="shared" si="1"/>
        <v>0.57026289361262883</v>
      </c>
    </row>
    <row r="95" spans="1:2" x14ac:dyDescent="0.25">
      <c r="A95" s="1">
        <v>915</v>
      </c>
      <c r="B95" s="10">
        <f t="shared" si="1"/>
        <v>0.56726841146959917</v>
      </c>
    </row>
    <row r="96" spans="1:2" x14ac:dyDescent="0.25">
      <c r="A96" s="9">
        <v>920</v>
      </c>
      <c r="B96" s="10">
        <f t="shared" si="1"/>
        <v>0.56427170090936118</v>
      </c>
    </row>
    <row r="97" spans="1:2" x14ac:dyDescent="0.25">
      <c r="A97" s="1">
        <v>925</v>
      </c>
      <c r="B97" s="10">
        <f t="shared" si="1"/>
        <v>0.56127276532901782</v>
      </c>
    </row>
    <row r="98" spans="1:2" x14ac:dyDescent="0.25">
      <c r="A98" s="9">
        <v>930</v>
      </c>
      <c r="B98" s="10">
        <f t="shared" si="1"/>
        <v>0.55827160989961699</v>
      </c>
    </row>
    <row r="99" spans="1:2" x14ac:dyDescent="0.25">
      <c r="A99" s="1">
        <v>935</v>
      </c>
      <c r="B99" s="10">
        <f t="shared" si="1"/>
        <v>0.55526824165181632</v>
      </c>
    </row>
    <row r="100" spans="1:2" x14ac:dyDescent="0.25">
      <c r="A100" s="9">
        <v>940</v>
      </c>
      <c r="B100" s="10">
        <f t="shared" si="1"/>
        <v>0.55226266956417946</v>
      </c>
    </row>
    <row r="101" spans="1:2" x14ac:dyDescent="0.25">
      <c r="A101" s="1">
        <v>945</v>
      </c>
      <c r="B101" s="10">
        <f t="shared" si="1"/>
        <v>0.54925490465412818</v>
      </c>
    </row>
    <row r="102" spans="1:2" x14ac:dyDescent="0.25">
      <c r="A102" s="9">
        <v>950</v>
      </c>
      <c r="B102" s="10">
        <f t="shared" si="1"/>
        <v>0.54624496007158441</v>
      </c>
    </row>
    <row r="103" spans="1:2" x14ac:dyDescent="0.25">
      <c r="A103" s="1">
        <v>955</v>
      </c>
      <c r="B103" s="10">
        <f t="shared" si="1"/>
        <v>0.54323285119531928</v>
      </c>
    </row>
    <row r="104" spans="1:2" x14ac:dyDescent="0.25">
      <c r="A104" s="9">
        <v>960</v>
      </c>
      <c r="B104" s="10">
        <f t="shared" si="1"/>
        <v>0.54021859573203179</v>
      </c>
    </row>
    <row r="105" spans="1:2" x14ac:dyDescent="0.25">
      <c r="A105" s="1">
        <v>965</v>
      </c>
      <c r="B105" s="10">
        <f t="shared" si="1"/>
        <v>0.53720221381817401</v>
      </c>
    </row>
    <row r="106" spans="1:2" x14ac:dyDescent="0.25">
      <c r="A106" s="9">
        <v>970</v>
      </c>
      <c r="B106" s="10">
        <f t="shared" si="1"/>
        <v>0.53418372812452797</v>
      </c>
    </row>
    <row r="107" spans="1:2" x14ac:dyDescent="0.25">
      <c r="A107" s="1">
        <v>975</v>
      </c>
      <c r="B107" s="10">
        <f t="shared" si="1"/>
        <v>0.53116316396354701</v>
      </c>
    </row>
    <row r="108" spans="1:2" x14ac:dyDescent="0.25">
      <c r="A108" s="9">
        <v>980</v>
      </c>
      <c r="B108" s="10">
        <f t="shared" si="1"/>
        <v>0.52814054939945698</v>
      </c>
    </row>
    <row r="109" spans="1:2" x14ac:dyDescent="0.25">
      <c r="A109" s="1">
        <v>985</v>
      </c>
      <c r="B109" s="10">
        <f t="shared" si="1"/>
        <v>0.52511591536111502</v>
      </c>
    </row>
    <row r="110" spans="1:2" x14ac:dyDescent="0.25">
      <c r="A110" s="9">
        <v>990</v>
      </c>
      <c r="B110" s="10">
        <f t="shared" si="1"/>
        <v>0.52208929575761387</v>
      </c>
    </row>
    <row r="111" spans="1:2" x14ac:dyDescent="0.25">
      <c r="A111" s="1">
        <v>995</v>
      </c>
      <c r="B111" s="10">
        <f t="shared" si="1"/>
        <v>0.51906072759661215</v>
      </c>
    </row>
    <row r="112" spans="1:2" x14ac:dyDescent="0.25">
      <c r="A112" s="9">
        <v>1000</v>
      </c>
      <c r="B112" s="10">
        <f t="shared" si="1"/>
        <v>0.51603025110536971</v>
      </c>
    </row>
    <row r="113" spans="1:2" x14ac:dyDescent="0.25">
      <c r="A113" s="1">
        <v>1005</v>
      </c>
      <c r="B113" s="10">
        <f t="shared" si="1"/>
        <v>0.51299790985444949</v>
      </c>
    </row>
    <row r="114" spans="1:2" x14ac:dyDescent="0.25">
      <c r="A114" s="9">
        <v>1010</v>
      </c>
      <c r="B114" s="10">
        <f t="shared" si="1"/>
        <v>0.50996375088405166</v>
      </c>
    </row>
    <row r="115" spans="1:2" x14ac:dyDescent="0.25">
      <c r="A115" s="1">
        <v>1015</v>
      </c>
      <c r="B115" s="10">
        <f t="shared" si="1"/>
        <v>0.50692782483292365</v>
      </c>
    </row>
    <row r="116" spans="1:2" x14ac:dyDescent="0.25">
      <c r="A116" s="9">
        <v>1020</v>
      </c>
      <c r="B116" s="10">
        <f t="shared" si="1"/>
        <v>0.50389018606979497</v>
      </c>
    </row>
    <row r="117" spans="1:2" x14ac:dyDescent="0.25">
      <c r="A117" s="1">
        <v>1025</v>
      </c>
      <c r="B117" s="10">
        <f t="shared" si="1"/>
        <v>0.50085089282726203</v>
      </c>
    </row>
    <row r="118" spans="1:2" x14ac:dyDescent="0.25">
      <c r="A118" s="9">
        <v>1030</v>
      </c>
      <c r="B118" s="10">
        <f t="shared" si="1"/>
        <v>0.49781000733804825</v>
      </c>
    </row>
    <row r="119" spans="1:2" x14ac:dyDescent="0.25">
      <c r="A119" s="1">
        <v>1035</v>
      </c>
      <c r="B119" s="10">
        <f t="shared" si="1"/>
        <v>0.49476759597354802</v>
      </c>
    </row>
    <row r="120" spans="1:2" x14ac:dyDescent="0.25">
      <c r="A120" s="9">
        <v>1040</v>
      </c>
      <c r="B120" s="10">
        <f t="shared" si="1"/>
        <v>0.49172372938455589</v>
      </c>
    </row>
    <row r="121" spans="1:2" x14ac:dyDescent="0.25">
      <c r="A121" s="1">
        <v>1045</v>
      </c>
      <c r="B121" s="10">
        <f t="shared" si="1"/>
        <v>0.48867848264406499</v>
      </c>
    </row>
    <row r="122" spans="1:2" x14ac:dyDescent="0.25">
      <c r="A122" s="9">
        <v>1050</v>
      </c>
      <c r="B122" s="10">
        <f t="shared" si="1"/>
        <v>0.48563193539201077</v>
      </c>
    </row>
    <row r="123" spans="1:2" x14ac:dyDescent="0.25">
      <c r="A123" s="1">
        <v>1055</v>
      </c>
      <c r="B123" s="10">
        <f t="shared" si="1"/>
        <v>0.48258417198182224</v>
      </c>
    </row>
    <row r="124" spans="1:2" x14ac:dyDescent="0.25">
      <c r="A124" s="9">
        <v>1060</v>
      </c>
      <c r="B124" s="10">
        <f t="shared" si="1"/>
        <v>0.47953528162862435</v>
      </c>
    </row>
    <row r="125" spans="1:2" x14ac:dyDescent="0.25">
      <c r="A125" s="1">
        <v>1065</v>
      </c>
      <c r="B125" s="10">
        <f t="shared" si="1"/>
        <v>0.47648535855892782</v>
      </c>
    </row>
    <row r="126" spans="1:2" x14ac:dyDescent="0.25">
      <c r="A126" s="9">
        <v>1070</v>
      </c>
      <c r="B126" s="10">
        <f t="shared" si="1"/>
        <v>0.47343450216162131</v>
      </c>
    </row>
    <row r="127" spans="1:2" x14ac:dyDescent="0.25">
      <c r="A127" s="1">
        <v>1075</v>
      </c>
      <c r="B127" s="10">
        <f t="shared" si="1"/>
        <v>0.47038281714006969</v>
      </c>
    </row>
    <row r="128" spans="1:2" x14ac:dyDescent="0.25">
      <c r="A128" s="9">
        <v>1080</v>
      </c>
      <c r="B128" s="10">
        <f t="shared" si="1"/>
        <v>0.46733041366510086</v>
      </c>
    </row>
    <row r="129" spans="1:2" x14ac:dyDescent="0.25">
      <c r="A129" s="1">
        <v>1085</v>
      </c>
      <c r="B129" s="10">
        <f t="shared" si="1"/>
        <v>0.46427740752865287</v>
      </c>
    </row>
    <row r="130" spans="1:2" x14ac:dyDescent="0.25">
      <c r="A130" s="9">
        <v>1090</v>
      </c>
      <c r="B130" s="10">
        <f t="shared" si="1"/>
        <v>0.46122392029783077</v>
      </c>
    </row>
    <row r="131" spans="1:2" x14ac:dyDescent="0.25">
      <c r="A131" s="1">
        <v>1095</v>
      </c>
      <c r="B131" s="10">
        <f t="shared" si="1"/>
        <v>0.45817007946910326</v>
      </c>
    </row>
    <row r="132" spans="1:2" x14ac:dyDescent="0.25">
      <c r="A132" s="9">
        <v>1100</v>
      </c>
      <c r="B132" s="10">
        <f t="shared" si="1"/>
        <v>0.45511601862235851</v>
      </c>
    </row>
    <row r="133" spans="1:2" x14ac:dyDescent="0.25">
      <c r="A133" s="1">
        <v>1105</v>
      </c>
      <c r="B133" s="10">
        <f t="shared" si="1"/>
        <v>0.45206187757451066</v>
      </c>
    </row>
    <row r="134" spans="1:2" x14ac:dyDescent="0.25">
      <c r="A134" s="9">
        <v>1110</v>
      </c>
      <c r="B134" s="10">
        <f t="shared" si="1"/>
        <v>0.44900780253233241</v>
      </c>
    </row>
    <row r="135" spans="1:2" x14ac:dyDescent="0.25">
      <c r="A135" s="1">
        <v>1115</v>
      </c>
      <c r="B135" s="10">
        <f t="shared" si="1"/>
        <v>0.44595394624417095</v>
      </c>
    </row>
    <row r="136" spans="1:2" x14ac:dyDescent="0.25">
      <c r="A136" s="9">
        <v>1120</v>
      </c>
      <c r="B136" s="10">
        <f t="shared" si="1"/>
        <v>0.4429004681501798</v>
      </c>
    </row>
    <row r="137" spans="1:2" x14ac:dyDescent="0.25">
      <c r="A137" s="1">
        <v>1125</v>
      </c>
      <c r="B137" s="10">
        <f t="shared" si="1"/>
        <v>0.43984753453068504</v>
      </c>
    </row>
    <row r="138" spans="1:2" x14ac:dyDescent="0.25">
      <c r="A138" s="9">
        <v>1130</v>
      </c>
      <c r="B138" s="10">
        <f t="shared" si="1"/>
        <v>0.43679531865227383</v>
      </c>
    </row>
    <row r="139" spans="1:2" x14ac:dyDescent="0.25">
      <c r="A139" s="1">
        <v>1135</v>
      </c>
      <c r="B139" s="10">
        <f t="shared" si="1"/>
        <v>0.43374400091118215</v>
      </c>
    </row>
    <row r="140" spans="1:2" x14ac:dyDescent="0.25">
      <c r="A140" s="9">
        <v>1140</v>
      </c>
      <c r="B140" s="10">
        <f t="shared" si="1"/>
        <v>0.43069376897353029</v>
      </c>
    </row>
    <row r="141" spans="1:2" x14ac:dyDescent="0.25">
      <c r="A141" s="1">
        <v>1145</v>
      </c>
      <c r="B141" s="10">
        <f t="shared" si="1"/>
        <v>0.42764481791193532</v>
      </c>
    </row>
    <row r="142" spans="1:2" x14ac:dyDescent="0.25">
      <c r="A142" s="9">
        <v>1150</v>
      </c>
      <c r="B142" s="10">
        <f t="shared" ref="B142:B205" si="2">$A$7*((1-$E$7)/(1+EXP($C$7*(A142+$D$7)))+$E$7)+$B$7*((1-$F$7)/(1+EXP($C$7*(A142+$D$7)))+$F$7)*A142</f>
        <v>0.42459735033801249</v>
      </c>
    </row>
    <row r="143" spans="1:2" x14ac:dyDescent="0.25">
      <c r="A143" s="1">
        <v>1155</v>
      </c>
      <c r="B143" s="10">
        <f t="shared" si="2"/>
        <v>0.42155157653024644</v>
      </c>
    </row>
    <row r="144" spans="1:2" x14ac:dyDescent="0.25">
      <c r="A144" s="9">
        <v>1160</v>
      </c>
      <c r="B144" s="10">
        <f t="shared" si="2"/>
        <v>0.41850771455670643</v>
      </c>
    </row>
    <row r="145" spans="1:2" x14ac:dyDescent="0.25">
      <c r="A145" s="1">
        <v>1165</v>
      </c>
      <c r="B145" s="10">
        <f t="shared" si="2"/>
        <v>0.4154659903920439</v>
      </c>
    </row>
    <row r="146" spans="1:2" x14ac:dyDescent="0.25">
      <c r="A146" s="9">
        <v>1170</v>
      </c>
      <c r="B146" s="10">
        <f t="shared" si="2"/>
        <v>0.41242663802820367</v>
      </c>
    </row>
    <row r="147" spans="1:2" x14ac:dyDescent="0.25">
      <c r="A147" s="1">
        <v>1175</v>
      </c>
      <c r="B147" s="10">
        <f t="shared" si="2"/>
        <v>0.40938989957825345</v>
      </c>
    </row>
    <row r="148" spans="1:2" x14ac:dyDescent="0.25">
      <c r="A148" s="9">
        <v>1180</v>
      </c>
      <c r="B148" s="10">
        <f t="shared" si="2"/>
        <v>0.40635602537271776</v>
      </c>
    </row>
    <row r="149" spans="1:2" x14ac:dyDescent="0.25">
      <c r="A149" s="1">
        <v>1185</v>
      </c>
      <c r="B149" s="10">
        <f t="shared" si="2"/>
        <v>0.40332527404778984</v>
      </c>
    </row>
    <row r="150" spans="1:2" x14ac:dyDescent="0.25">
      <c r="A150" s="9">
        <v>1190</v>
      </c>
      <c r="B150" s="10">
        <f t="shared" si="2"/>
        <v>0.40029791262477288</v>
      </c>
    </row>
    <row r="151" spans="1:2" x14ac:dyDescent="0.25">
      <c r="A151" s="1">
        <v>1195</v>
      </c>
      <c r="B151" s="10">
        <f t="shared" si="2"/>
        <v>0.3972742165800891</v>
      </c>
    </row>
    <row r="152" spans="1:2" x14ac:dyDescent="0.25">
      <c r="A152" s="9">
        <v>1200</v>
      </c>
      <c r="B152" s="10">
        <f t="shared" si="2"/>
        <v>0.3942544699051802</v>
      </c>
    </row>
    <row r="153" spans="1:2" x14ac:dyDescent="0.25">
      <c r="A153" s="1">
        <v>1205</v>
      </c>
      <c r="B153" s="10">
        <f t="shared" si="2"/>
        <v>0.39123896515561396</v>
      </c>
    </row>
    <row r="154" spans="1:2" x14ac:dyDescent="0.25">
      <c r="A154" s="9">
        <v>1210</v>
      </c>
      <c r="B154" s="10">
        <f t="shared" si="2"/>
        <v>0.38822800348869169</v>
      </c>
    </row>
    <row r="155" spans="1:2" x14ac:dyDescent="0.25">
      <c r="A155" s="1">
        <v>1215</v>
      </c>
      <c r="B155" s="10">
        <f t="shared" si="2"/>
        <v>0.38522189468885693</v>
      </c>
    </row>
    <row r="156" spans="1:2" x14ac:dyDescent="0.25">
      <c r="A156" s="9">
        <v>1220</v>
      </c>
      <c r="B156" s="10">
        <f t="shared" si="2"/>
        <v>0.38222095718018423</v>
      </c>
    </row>
    <row r="157" spans="1:2" x14ac:dyDescent="0.25">
      <c r="A157" s="1">
        <v>1225</v>
      </c>
      <c r="B157" s="10">
        <f t="shared" si="2"/>
        <v>0.37922551802523274</v>
      </c>
    </row>
    <row r="158" spans="1:2" x14ac:dyDescent="0.25">
      <c r="A158" s="9">
        <v>1230</v>
      </c>
      <c r="B158" s="10">
        <f t="shared" si="2"/>
        <v>0.37623591290954461</v>
      </c>
    </row>
    <row r="159" spans="1:2" x14ac:dyDescent="0.25">
      <c r="A159" s="1">
        <v>1235</v>
      </c>
      <c r="B159" s="10">
        <f t="shared" si="2"/>
        <v>0.37325248611106643</v>
      </c>
    </row>
    <row r="160" spans="1:2" x14ac:dyDescent="0.25">
      <c r="A160" s="9">
        <v>1240</v>
      </c>
      <c r="B160" s="10">
        <f t="shared" si="2"/>
        <v>0.37027559045378278</v>
      </c>
    </row>
    <row r="161" spans="1:2" x14ac:dyDescent="0.25">
      <c r="A161" s="1">
        <v>1245</v>
      </c>
      <c r="B161" s="10">
        <f t="shared" si="2"/>
        <v>0.36730558724484852</v>
      </c>
    </row>
    <row r="162" spans="1:2" x14ac:dyDescent="0.25">
      <c r="A162" s="9">
        <v>1250</v>
      </c>
      <c r="B162" s="10">
        <f t="shared" si="2"/>
        <v>0.36434284619452628</v>
      </c>
    </row>
    <row r="163" spans="1:2" x14ac:dyDescent="0.25">
      <c r="A163" s="1">
        <v>1255</v>
      </c>
      <c r="B163" s="10">
        <f t="shared" si="2"/>
        <v>0.36138774531824569</v>
      </c>
    </row>
    <row r="164" spans="1:2" x14ac:dyDescent="0.25">
      <c r="A164" s="9">
        <v>1260</v>
      </c>
      <c r="B164" s="10">
        <f t="shared" si="2"/>
        <v>0.35844067082011366</v>
      </c>
    </row>
    <row r="165" spans="1:2" x14ac:dyDescent="0.25">
      <c r="A165" s="1">
        <v>1265</v>
      </c>
      <c r="B165" s="10">
        <f t="shared" si="2"/>
        <v>0.35550201695723727</v>
      </c>
    </row>
    <row r="166" spans="1:2" x14ac:dyDescent="0.25">
      <c r="A166" s="9">
        <v>1270</v>
      </c>
      <c r="B166" s="10">
        <f t="shared" si="2"/>
        <v>0.352572185884239</v>
      </c>
    </row>
    <row r="167" spans="1:2" x14ac:dyDescent="0.25">
      <c r="A167" s="1">
        <v>1275</v>
      </c>
      <c r="B167" s="10">
        <f t="shared" si="2"/>
        <v>0.34965158747737157</v>
      </c>
    </row>
    <row r="168" spans="1:2" x14ac:dyDescent="0.25">
      <c r="A168" s="9">
        <v>1280</v>
      </c>
      <c r="B168" s="10">
        <f t="shared" si="2"/>
        <v>0.34674063913768616</v>
      </c>
    </row>
    <row r="169" spans="1:2" x14ac:dyDescent="0.25">
      <c r="A169" s="1">
        <v>1285</v>
      </c>
      <c r="B169" s="10">
        <f t="shared" si="2"/>
        <v>0.34383976557272999</v>
      </c>
    </row>
    <row r="170" spans="1:2" x14ac:dyDescent="0.25">
      <c r="A170" s="9">
        <v>1290</v>
      </c>
      <c r="B170" s="10">
        <f t="shared" si="2"/>
        <v>0.34094939855630713</v>
      </c>
    </row>
    <row r="171" spans="1:2" x14ac:dyDescent="0.25">
      <c r="A171" s="1">
        <v>1295</v>
      </c>
      <c r="B171" s="10">
        <f t="shared" si="2"/>
        <v>0.33806997666587524</v>
      </c>
    </row>
    <row r="172" spans="1:2" x14ac:dyDescent="0.25">
      <c r="A172" s="9">
        <v>1300</v>
      </c>
      <c r="B172" s="10">
        <f t="shared" si="2"/>
        <v>0.33520194499720901</v>
      </c>
    </row>
    <row r="173" spans="1:2" x14ac:dyDescent="0.25">
      <c r="A173" s="1">
        <v>1305</v>
      </c>
      <c r="B173" s="10">
        <f t="shared" si="2"/>
        <v>0.33234575485601392</v>
      </c>
    </row>
    <row r="174" spans="1:2" x14ac:dyDescent="0.25">
      <c r="A174" s="9">
        <v>1310</v>
      </c>
      <c r="B174" s="10">
        <f t="shared" si="2"/>
        <v>0.32950186342624088</v>
      </c>
    </row>
    <row r="175" spans="1:2" x14ac:dyDescent="0.25">
      <c r="A175" s="1">
        <v>1315</v>
      </c>
      <c r="B175" s="10">
        <f t="shared" si="2"/>
        <v>0.32667073341491548</v>
      </c>
    </row>
    <row r="176" spans="1:2" x14ac:dyDescent="0.25">
      <c r="A176" s="9">
        <v>1320</v>
      </c>
      <c r="B176" s="10">
        <f t="shared" si="2"/>
        <v>0.32385283267336973</v>
      </c>
    </row>
    <row r="177" spans="1:2" x14ac:dyDescent="0.25">
      <c r="A177" s="1">
        <v>1325</v>
      </c>
      <c r="B177" s="10">
        <f t="shared" si="2"/>
        <v>0.32104863379483972</v>
      </c>
    </row>
    <row r="178" spans="1:2" x14ac:dyDescent="0.25">
      <c r="A178" s="9">
        <v>1330</v>
      </c>
      <c r="B178" s="10">
        <f t="shared" si="2"/>
        <v>0.31825861368847042</v>
      </c>
    </row>
    <row r="179" spans="1:2" x14ac:dyDescent="0.25">
      <c r="A179" s="1">
        <v>1335</v>
      </c>
      <c r="B179" s="10">
        <f t="shared" si="2"/>
        <v>0.31548325312985848</v>
      </c>
    </row>
    <row r="180" spans="1:2" x14ac:dyDescent="0.25">
      <c r="A180" s="9">
        <v>1340</v>
      </c>
      <c r="B180" s="10">
        <f t="shared" si="2"/>
        <v>0.31272303628834941</v>
      </c>
    </row>
    <row r="181" spans="1:2" x14ac:dyDescent="0.25">
      <c r="A181" s="1">
        <v>1345</v>
      </c>
      <c r="B181" s="10">
        <f t="shared" si="2"/>
        <v>0.30997845023139725</v>
      </c>
    </row>
    <row r="182" spans="1:2" x14ac:dyDescent="0.25">
      <c r="A182" s="9">
        <v>1350</v>
      </c>
      <c r="B182" s="10">
        <f t="shared" si="2"/>
        <v>0.30724998440639351</v>
      </c>
    </row>
    <row r="183" spans="1:2" x14ac:dyDescent="0.25">
      <c r="A183" s="1">
        <v>1355</v>
      </c>
      <c r="B183" s="10">
        <f t="shared" si="2"/>
        <v>0.30453813010046948</v>
      </c>
    </row>
    <row r="184" spans="1:2" x14ac:dyDescent="0.25">
      <c r="A184" s="9">
        <v>1360</v>
      </c>
      <c r="B184" s="10">
        <f t="shared" si="2"/>
        <v>0.30184337987887699</v>
      </c>
    </row>
    <row r="185" spans="1:2" x14ac:dyDescent="0.25">
      <c r="A185" s="1">
        <v>1365</v>
      </c>
      <c r="B185" s="10">
        <f t="shared" si="2"/>
        <v>0.29916622700265727</v>
      </c>
    </row>
    <row r="186" spans="1:2" x14ac:dyDescent="0.25">
      <c r="A186" s="9">
        <v>1370</v>
      </c>
      <c r="B186" s="10">
        <f t="shared" si="2"/>
        <v>0.29650716482641359</v>
      </c>
    </row>
    <row r="187" spans="1:2" x14ac:dyDescent="0.25">
      <c r="A187" s="1">
        <v>1375</v>
      </c>
      <c r="B187" s="10">
        <f t="shared" si="2"/>
        <v>0.29386668617710965</v>
      </c>
    </row>
    <row r="188" spans="1:2" x14ac:dyDescent="0.25">
      <c r="A188" s="9">
        <v>1380</v>
      </c>
      <c r="B188" s="10">
        <f t="shared" si="2"/>
        <v>0.29124528271492156</v>
      </c>
    </row>
    <row r="189" spans="1:2" x14ac:dyDescent="0.25">
      <c r="A189" s="1">
        <v>1385</v>
      </c>
      <c r="B189" s="10">
        <f t="shared" si="2"/>
        <v>0.28864344427728017</v>
      </c>
    </row>
    <row r="190" spans="1:2" x14ac:dyDescent="0.25">
      <c r="A190" s="9">
        <v>1390</v>
      </c>
      <c r="B190" s="10">
        <f t="shared" si="2"/>
        <v>0.2860616582073503</v>
      </c>
    </row>
    <row r="191" spans="1:2" x14ac:dyDescent="0.25">
      <c r="A191" s="1">
        <v>1395</v>
      </c>
      <c r="B191" s="10">
        <f t="shared" si="2"/>
        <v>0.28350040866828963</v>
      </c>
    </row>
    <row r="192" spans="1:2" x14ac:dyDescent="0.25">
      <c r="A192" s="9">
        <v>1400</v>
      </c>
      <c r="B192" s="10">
        <f t="shared" si="2"/>
        <v>0.28096017594474532</v>
      </c>
    </row>
    <row r="193" spans="1:2" x14ac:dyDescent="0.25">
      <c r="A193" s="1">
        <v>1405</v>
      </c>
      <c r="B193" s="10">
        <f t="shared" si="2"/>
        <v>0.27844143573313884</v>
      </c>
    </row>
    <row r="194" spans="1:2" x14ac:dyDescent="0.25">
      <c r="A194" s="9">
        <v>1410</v>
      </c>
      <c r="B194" s="10">
        <f t="shared" si="2"/>
        <v>0.27594465842238991</v>
      </c>
    </row>
    <row r="195" spans="1:2" x14ac:dyDescent="0.25">
      <c r="A195" s="1">
        <v>1415</v>
      </c>
      <c r="B195" s="10">
        <f t="shared" si="2"/>
        <v>0.27347030836682495</v>
      </c>
    </row>
    <row r="196" spans="1:2" x14ac:dyDescent="0.25">
      <c r="A196" s="9">
        <v>1420</v>
      </c>
      <c r="B196" s="10">
        <f t="shared" si="2"/>
        <v>0.27101884315309988</v>
      </c>
    </row>
    <row r="197" spans="1:2" x14ac:dyDescent="0.25">
      <c r="A197" s="1">
        <v>1425</v>
      </c>
      <c r="B197" s="10">
        <f t="shared" si="2"/>
        <v>0.26859071286305736</v>
      </c>
    </row>
    <row r="198" spans="1:2" x14ac:dyDescent="0.25">
      <c r="A198" s="9">
        <v>1430</v>
      </c>
      <c r="B198" s="10">
        <f t="shared" si="2"/>
        <v>0.26618635933450407</v>
      </c>
    </row>
    <row r="199" spans="1:2" x14ac:dyDescent="0.25">
      <c r="A199" s="1">
        <v>1435</v>
      </c>
      <c r="B199" s="10">
        <f t="shared" si="2"/>
        <v>0.26380621542197458</v>
      </c>
    </row>
    <row r="200" spans="1:2" x14ac:dyDescent="0.25">
      <c r="A200" s="9">
        <v>1440</v>
      </c>
      <c r="B200" s="10">
        <f t="shared" si="2"/>
        <v>0.26145070425960104</v>
      </c>
    </row>
    <row r="201" spans="1:2" x14ac:dyDescent="0.25">
      <c r="A201" s="1">
        <v>1445</v>
      </c>
      <c r="B201" s="10">
        <f t="shared" si="2"/>
        <v>0.25912023852826427</v>
      </c>
    </row>
    <row r="202" spans="1:2" x14ac:dyDescent="0.25">
      <c r="A202" s="9">
        <v>1450</v>
      </c>
      <c r="B202" s="10">
        <f t="shared" si="2"/>
        <v>0.25681521972924859</v>
      </c>
    </row>
    <row r="203" spans="1:2" x14ac:dyDescent="0.25">
      <c r="A203" s="1">
        <v>1455</v>
      </c>
      <c r="B203" s="10">
        <f t="shared" si="2"/>
        <v>0.2545360374666501</v>
      </c>
    </row>
    <row r="204" spans="1:2" x14ac:dyDescent="0.25">
      <c r="A204" s="9">
        <v>1460</v>
      </c>
      <c r="B204" s="10">
        <f t="shared" si="2"/>
        <v>0.25228306874081852</v>
      </c>
    </row>
    <row r="205" spans="1:2" x14ac:dyDescent="0.25">
      <c r="A205" s="1">
        <v>1465</v>
      </c>
      <c r="B205" s="10">
        <f t="shared" si="2"/>
        <v>0.25005667725512304</v>
      </c>
    </row>
    <row r="206" spans="1:2" x14ac:dyDescent="0.25">
      <c r="A206" s="9">
        <v>1470</v>
      </c>
      <c r="B206" s="10">
        <f t="shared" ref="B206:B269" si="3">$A$7*((1-$E$7)/(1+EXP($C$7*(A206+$D$7)))+$E$7)+$B$7*((1-$F$7)/(1+EXP($C$7*(A206+$D$7)))+$F$7)*A206</f>
        <v>0.24785721273833339</v>
      </c>
    </row>
    <row r="207" spans="1:2" x14ac:dyDescent="0.25">
      <c r="A207" s="1">
        <v>1475</v>
      </c>
      <c r="B207" s="10">
        <f t="shared" si="3"/>
        <v>0.24568501028490264</v>
      </c>
    </row>
    <row r="208" spans="1:2" x14ac:dyDescent="0.25">
      <c r="A208" s="9">
        <v>1480</v>
      </c>
      <c r="B208" s="10">
        <f t="shared" si="3"/>
        <v>0.24354038971541114</v>
      </c>
    </row>
    <row r="209" spans="1:2" x14ac:dyDescent="0.25">
      <c r="A209" s="1">
        <v>1485</v>
      </c>
      <c r="B209" s="10">
        <f t="shared" si="3"/>
        <v>0.24142365495940121</v>
      </c>
    </row>
    <row r="210" spans="1:2" x14ac:dyDescent="0.25">
      <c r="A210" s="9">
        <v>1490</v>
      </c>
      <c r="B210" s="10">
        <f t="shared" si="3"/>
        <v>0.23933509346279025</v>
      </c>
    </row>
    <row r="211" spans="1:2" x14ac:dyDescent="0.25">
      <c r="A211" s="1">
        <v>1495</v>
      </c>
      <c r="B211" s="10">
        <f t="shared" si="3"/>
        <v>0.23727497562198485</v>
      </c>
    </row>
    <row r="212" spans="1:2" x14ac:dyDescent="0.25">
      <c r="A212" s="9">
        <v>1500</v>
      </c>
      <c r="B212" s="10">
        <f t="shared" si="3"/>
        <v>0.23524355424675536</v>
      </c>
    </row>
    <row r="213" spans="1:2" x14ac:dyDescent="0.25">
      <c r="A213" s="1">
        <v>1505</v>
      </c>
      <c r="B213" s="10">
        <f t="shared" si="3"/>
        <v>0.23324106405385225</v>
      </c>
    </row>
    <row r="214" spans="1:2" x14ac:dyDescent="0.25">
      <c r="A214" s="9">
        <v>1510</v>
      </c>
      <c r="B214" s="10">
        <f t="shared" si="3"/>
        <v>0.23126772119324157</v>
      </c>
    </row>
    <row r="215" spans="1:2" x14ac:dyDescent="0.25">
      <c r="A215" s="1">
        <v>1515</v>
      </c>
      <c r="B215" s="10">
        <f t="shared" si="3"/>
        <v>0.22932372280875069</v>
      </c>
    </row>
    <row r="216" spans="1:2" x14ac:dyDescent="0.25">
      <c r="A216" s="9">
        <v>1520</v>
      </c>
      <c r="B216" s="10">
        <f t="shared" si="3"/>
        <v>0.2274092466347829</v>
      </c>
    </row>
    <row r="217" spans="1:2" x14ac:dyDescent="0.25">
      <c r="A217" s="1">
        <v>1525</v>
      </c>
      <c r="B217" s="10">
        <f t="shared" si="3"/>
        <v>0.22552445063065163</v>
      </c>
    </row>
    <row r="218" spans="1:2" x14ac:dyDescent="0.25">
      <c r="A218" s="9">
        <v>1530</v>
      </c>
      <c r="B218" s="10">
        <f t="shared" si="3"/>
        <v>0.22366947265394288</v>
      </c>
    </row>
    <row r="219" spans="1:2" x14ac:dyDescent="0.25">
      <c r="A219" s="1">
        <v>1535</v>
      </c>
      <c r="B219" s="10">
        <f t="shared" si="3"/>
        <v>0.2218444301741711</v>
      </c>
    </row>
    <row r="220" spans="1:2" x14ac:dyDescent="0.25">
      <c r="A220" s="9">
        <v>1540</v>
      </c>
      <c r="B220" s="10">
        <f t="shared" si="3"/>
        <v>0.22004942002785199</v>
      </c>
    </row>
    <row r="221" spans="1:2" x14ac:dyDescent="0.25">
      <c r="A221" s="1">
        <v>1545</v>
      </c>
      <c r="B221" s="10">
        <f t="shared" si="3"/>
        <v>0.21828451821594819</v>
      </c>
    </row>
    <row r="222" spans="1:2" x14ac:dyDescent="0.25">
      <c r="A222" s="9">
        <v>1550</v>
      </c>
      <c r="B222" s="10">
        <f t="shared" si="3"/>
        <v>0.21654977974449263</v>
      </c>
    </row>
    <row r="223" spans="1:2" x14ac:dyDescent="0.25">
      <c r="A223" s="1">
        <v>1555</v>
      </c>
      <c r="B223" s="10">
        <f t="shared" si="3"/>
        <v>0.2148452385090116</v>
      </c>
    </row>
    <row r="224" spans="1:2" x14ac:dyDescent="0.25">
      <c r="A224" s="9">
        <v>1560</v>
      </c>
      <c r="B224" s="10">
        <f t="shared" si="3"/>
        <v>0.21317090722321452</v>
      </c>
    </row>
    <row r="225" spans="1:2" x14ac:dyDescent="0.25">
      <c r="A225" s="1">
        <v>1565</v>
      </c>
      <c r="B225" s="10">
        <f t="shared" si="3"/>
        <v>0.21152677739222703</v>
      </c>
    </row>
    <row r="226" spans="1:2" x14ac:dyDescent="0.25">
      <c r="A226" s="9">
        <v>1570</v>
      </c>
      <c r="B226" s="10">
        <f t="shared" si="3"/>
        <v>0.20991281933047512</v>
      </c>
    </row>
    <row r="227" spans="1:2" x14ac:dyDescent="0.25">
      <c r="A227" s="1">
        <v>1575</v>
      </c>
      <c r="B227" s="10">
        <f t="shared" si="3"/>
        <v>0.20832898222415441</v>
      </c>
    </row>
    <row r="228" spans="1:2" x14ac:dyDescent="0.25">
      <c r="A228" s="9">
        <v>1580</v>
      </c>
      <c r="B228" s="10">
        <f t="shared" si="3"/>
        <v>0.20677519423802626</v>
      </c>
    </row>
    <row r="229" spans="1:2" x14ac:dyDescent="0.25">
      <c r="A229" s="1">
        <v>1585</v>
      </c>
      <c r="B229" s="10">
        <f t="shared" si="3"/>
        <v>0.20525136266612898</v>
      </c>
    </row>
    <row r="230" spans="1:2" x14ac:dyDescent="0.25">
      <c r="A230" s="9">
        <v>1590</v>
      </c>
      <c r="B230" s="10">
        <f t="shared" si="3"/>
        <v>0.20375737412579797</v>
      </c>
    </row>
    <row r="231" spans="1:2" x14ac:dyDescent="0.25">
      <c r="A231" s="1">
        <v>1595</v>
      </c>
      <c r="B231" s="10">
        <f t="shared" si="3"/>
        <v>0.20229309479423463</v>
      </c>
    </row>
    <row r="232" spans="1:2" x14ac:dyDescent="0.25">
      <c r="A232" s="9">
        <v>1600</v>
      </c>
      <c r="B232" s="10">
        <f t="shared" si="3"/>
        <v>0.2008583706866946</v>
      </c>
    </row>
    <row r="233" spans="1:2" x14ac:dyDescent="0.25">
      <c r="A233" s="1">
        <v>1605</v>
      </c>
      <c r="B233" s="10">
        <f t="shared" si="3"/>
        <v>0.19945302797520487</v>
      </c>
    </row>
    <row r="234" spans="1:2" x14ac:dyDescent="0.25">
      <c r="A234" s="9">
        <v>1610</v>
      </c>
      <c r="B234" s="10">
        <f t="shared" si="3"/>
        <v>0.19807687334657392</v>
      </c>
    </row>
    <row r="235" spans="1:2" x14ac:dyDescent="0.25">
      <c r="A235" s="1">
        <v>1615</v>
      </c>
      <c r="B235" s="10">
        <f t="shared" si="3"/>
        <v>0.19672969439830951</v>
      </c>
    </row>
    <row r="236" spans="1:2" x14ac:dyDescent="0.25">
      <c r="A236" s="9">
        <v>1620</v>
      </c>
      <c r="B236" s="10">
        <f t="shared" si="3"/>
        <v>0.19541126007092791</v>
      </c>
    </row>
    <row r="237" spans="1:2" x14ac:dyDescent="0.25">
      <c r="A237" s="1">
        <v>1625</v>
      </c>
      <c r="B237" s="10">
        <f t="shared" si="3"/>
        <v>0.19412132111500868</v>
      </c>
    </row>
    <row r="238" spans="1:2" x14ac:dyDescent="0.25">
      <c r="A238" s="9">
        <v>1630</v>
      </c>
      <c r="B238" s="10">
        <f t="shared" si="3"/>
        <v>0.19285961059123796</v>
      </c>
    </row>
    <row r="239" spans="1:2" x14ac:dyDescent="0.25">
      <c r="A239" s="1">
        <v>1635</v>
      </c>
      <c r="B239" s="10">
        <f t="shared" si="3"/>
        <v>0.19162584440157177</v>
      </c>
    </row>
    <row r="240" spans="1:2" x14ac:dyDescent="0.25">
      <c r="A240" s="9">
        <v>1640</v>
      </c>
      <c r="B240" s="10">
        <f t="shared" si="3"/>
        <v>0.19041972184955958</v>
      </c>
    </row>
    <row r="241" spans="1:2" x14ac:dyDescent="0.25">
      <c r="A241" s="1">
        <v>1645</v>
      </c>
      <c r="B241" s="10">
        <f t="shared" si="3"/>
        <v>0.18924092622778926</v>
      </c>
    </row>
    <row r="242" spans="1:2" x14ac:dyDescent="0.25">
      <c r="A242" s="9">
        <v>1650</v>
      </c>
      <c r="B242" s="10">
        <f t="shared" si="3"/>
        <v>0.1880891254303334</v>
      </c>
    </row>
    <row r="243" spans="1:2" x14ac:dyDescent="0.25">
      <c r="A243" s="1">
        <v>1655</v>
      </c>
      <c r="B243" s="10">
        <f t="shared" si="3"/>
        <v>0.18696397258802644</v>
      </c>
    </row>
    <row r="244" spans="1:2" x14ac:dyDescent="0.25">
      <c r="A244" s="9">
        <v>1660</v>
      </c>
      <c r="B244" s="10">
        <f t="shared" si="3"/>
        <v>0.18586510672435147</v>
      </c>
    </row>
    <row r="245" spans="1:2" x14ac:dyDescent="0.25">
      <c r="A245" s="1">
        <v>1665</v>
      </c>
      <c r="B245" s="10">
        <f t="shared" si="3"/>
        <v>0.18479215342967759</v>
      </c>
    </row>
    <row r="246" spans="1:2" x14ac:dyDescent="0.25">
      <c r="A246" s="9">
        <v>1670</v>
      </c>
      <c r="B246" s="10">
        <f t="shared" si="3"/>
        <v>0.18374472555157118</v>
      </c>
    </row>
    <row r="247" spans="1:2" x14ac:dyDescent="0.25">
      <c r="A247" s="1">
        <v>1675</v>
      </c>
      <c r="B247" s="10">
        <f t="shared" si="3"/>
        <v>0.1827224238988856</v>
      </c>
    </row>
    <row r="248" spans="1:2" x14ac:dyDescent="0.25">
      <c r="A248" s="9">
        <v>1680</v>
      </c>
      <c r="B248" s="10">
        <f t="shared" si="3"/>
        <v>0.18172483795733857</v>
      </c>
    </row>
    <row r="249" spans="1:2" x14ac:dyDescent="0.25">
      <c r="A249" s="1">
        <v>1685</v>
      </c>
      <c r="B249" s="10">
        <f t="shared" si="3"/>
        <v>0.18075154661429832</v>
      </c>
    </row>
    <row r="250" spans="1:2" x14ac:dyDescent="0.25">
      <c r="A250" s="9">
        <v>1690</v>
      </c>
      <c r="B250" s="10">
        <f t="shared" si="3"/>
        <v>0.17980211889051528</v>
      </c>
    </row>
    <row r="251" spans="1:2" x14ac:dyDescent="0.25">
      <c r="A251" s="1">
        <v>1695</v>
      </c>
      <c r="B251" s="10">
        <f t="shared" si="3"/>
        <v>0.17887611467657594</v>
      </c>
    </row>
    <row r="252" spans="1:2" x14ac:dyDescent="0.25">
      <c r="A252" s="9">
        <v>1700</v>
      </c>
      <c r="B252" s="10">
        <f t="shared" si="3"/>
        <v>0.1779730854718905</v>
      </c>
    </row>
    <row r="253" spans="1:2" x14ac:dyDescent="0.25">
      <c r="A253" s="1">
        <v>1705</v>
      </c>
      <c r="B253" s="10">
        <f t="shared" si="3"/>
        <v>0.17709257512408533</v>
      </c>
    </row>
    <row r="254" spans="1:2" x14ac:dyDescent="0.25">
      <c r="A254" s="9">
        <v>1710</v>
      </c>
      <c r="B254" s="10">
        <f t="shared" si="3"/>
        <v>0.17623412056671983</v>
      </c>
    </row>
    <row r="255" spans="1:2" x14ac:dyDescent="0.25">
      <c r="A255" s="1">
        <v>1715</v>
      </c>
      <c r="B255" s="10">
        <f t="shared" si="3"/>
        <v>0.17539725255332828</v>
      </c>
    </row>
    <row r="256" spans="1:2" x14ac:dyDescent="0.25">
      <c r="A256" s="9">
        <v>1720</v>
      </c>
      <c r="B256" s="10">
        <f t="shared" si="3"/>
        <v>0.17458149638585074</v>
      </c>
    </row>
    <row r="257" spans="1:2" x14ac:dyDescent="0.25">
      <c r="A257" s="1">
        <v>1725</v>
      </c>
      <c r="B257" s="10">
        <f t="shared" si="3"/>
        <v>0.17378637263560565</v>
      </c>
    </row>
    <row r="258" spans="1:2" x14ac:dyDescent="0.25">
      <c r="A258" s="9">
        <v>1730</v>
      </c>
      <c r="B258" s="10">
        <f t="shared" si="3"/>
        <v>0.17301139785504194</v>
      </c>
    </row>
    <row r="259" spans="1:2" x14ac:dyDescent="0.25">
      <c r="A259" s="1">
        <v>1735</v>
      </c>
      <c r="B259" s="10">
        <f t="shared" si="3"/>
        <v>0.17225608527860059</v>
      </c>
    </row>
    <row r="260" spans="1:2" x14ac:dyDescent="0.25">
      <c r="A260" s="9">
        <v>1740</v>
      </c>
      <c r="B260" s="10">
        <f t="shared" si="3"/>
        <v>0.17151994551111255</v>
      </c>
    </row>
    <row r="261" spans="1:2" x14ac:dyDescent="0.25">
      <c r="A261" s="1">
        <v>1745</v>
      </c>
      <c r="B261" s="10">
        <f t="shared" si="3"/>
        <v>0.17080248720226071</v>
      </c>
    </row>
    <row r="262" spans="1:2" x14ac:dyDescent="0.25">
      <c r="A262" s="9">
        <v>1750</v>
      </c>
      <c r="B262" s="10">
        <f t="shared" si="3"/>
        <v>0.17010321770573589</v>
      </c>
    </row>
    <row r="263" spans="1:2" x14ac:dyDescent="0.25">
      <c r="A263" s="1">
        <v>1755</v>
      </c>
      <c r="B263" s="10">
        <f t="shared" si="3"/>
        <v>0.16942164372182311</v>
      </c>
    </row>
    <row r="264" spans="1:2" x14ac:dyDescent="0.25">
      <c r="A264" s="9">
        <v>1760</v>
      </c>
      <c r="B264" s="10">
        <f t="shared" si="3"/>
        <v>0.16875727192225948</v>
      </c>
    </row>
    <row r="265" spans="1:2" x14ac:dyDescent="0.25">
      <c r="A265" s="1">
        <v>1765</v>
      </c>
      <c r="B265" s="10">
        <f t="shared" si="3"/>
        <v>0.16810960955631299</v>
      </c>
    </row>
    <row r="266" spans="1:2" x14ac:dyDescent="0.25">
      <c r="A266" s="9">
        <v>1770</v>
      </c>
      <c r="B266" s="10">
        <f t="shared" si="3"/>
        <v>0.16747816503714091</v>
      </c>
    </row>
    <row r="267" spans="1:2" x14ac:dyDescent="0.25">
      <c r="A267" s="1">
        <v>1775</v>
      </c>
      <c r="B267" s="10">
        <f t="shared" si="3"/>
        <v>0.16686244850758963</v>
      </c>
    </row>
    <row r="268" spans="1:2" x14ac:dyDescent="0.25">
      <c r="A268" s="9">
        <v>1780</v>
      </c>
      <c r="B268" s="10">
        <f t="shared" si="3"/>
        <v>0.16626197238470464</v>
      </c>
    </row>
    <row r="269" spans="1:2" x14ac:dyDescent="0.25">
      <c r="A269" s="1">
        <v>1785</v>
      </c>
      <c r="B269" s="10">
        <f t="shared" si="3"/>
        <v>0.16567625188232971</v>
      </c>
    </row>
    <row r="270" spans="1:2" x14ac:dyDescent="0.25">
      <c r="A270" s="9">
        <v>1790</v>
      </c>
      <c r="B270" s="10">
        <f t="shared" ref="B270:B333" si="4">$A$7*((1-$E$7)/(1+EXP($C$7*(A270+$D$7)))+$E$7)+$B$7*((1-$F$7)/(1+EXP($C$7*(A270+$D$7)))+$F$7)*A270</f>
        <v>0.16510480551126233</v>
      </c>
    </row>
    <row r="271" spans="1:2" x14ac:dyDescent="0.25">
      <c r="A271" s="1">
        <v>1795</v>
      </c>
      <c r="B271" s="10">
        <f t="shared" si="4"/>
        <v>0.1645471555565497</v>
      </c>
    </row>
    <row r="272" spans="1:2" x14ac:dyDescent="0.25">
      <c r="A272" s="9">
        <v>1800</v>
      </c>
      <c r="B272" s="10">
        <f t="shared" si="4"/>
        <v>0.16400282853159109</v>
      </c>
    </row>
    <row r="273" spans="1:2" x14ac:dyDescent="0.25">
      <c r="A273" s="1">
        <v>1805</v>
      </c>
      <c r="B273" s="10">
        <f t="shared" si="4"/>
        <v>0.16347135560881176</v>
      </c>
    </row>
    <row r="274" spans="1:2" x14ac:dyDescent="0.25">
      <c r="A274" s="9">
        <v>1810</v>
      </c>
      <c r="B274" s="10">
        <f t="shared" si="4"/>
        <v>0.16295227302676779</v>
      </c>
    </row>
    <row r="275" spans="1:2" x14ac:dyDescent="0.25">
      <c r="A275" s="1">
        <v>1815</v>
      </c>
      <c r="B275" s="10">
        <f t="shared" si="4"/>
        <v>0.16244512247361437</v>
      </c>
    </row>
    <row r="276" spans="1:2" x14ac:dyDescent="0.25">
      <c r="A276" s="9">
        <v>1820</v>
      </c>
      <c r="B276" s="10">
        <f t="shared" si="4"/>
        <v>0.1619494514469661</v>
      </c>
    </row>
    <row r="277" spans="1:2" x14ac:dyDescent="0.25">
      <c r="A277" s="1">
        <v>1825</v>
      </c>
      <c r="B277" s="10">
        <f t="shared" si="4"/>
        <v>0.16146481359024067</v>
      </c>
    </row>
    <row r="278" spans="1:2" x14ac:dyDescent="0.25">
      <c r="A278" s="9">
        <v>1830</v>
      </c>
      <c r="B278" s="10">
        <f t="shared" si="4"/>
        <v>0.16099076900566411</v>
      </c>
    </row>
    <row r="279" spans="1:2" x14ac:dyDescent="0.25">
      <c r="A279" s="1">
        <v>1835</v>
      </c>
      <c r="B279" s="10">
        <f t="shared" si="4"/>
        <v>0.16052688454416913</v>
      </c>
    </row>
    <row r="280" spans="1:2" x14ac:dyDescent="0.25">
      <c r="A280" s="9">
        <v>1840</v>
      </c>
      <c r="B280" s="10">
        <f t="shared" si="4"/>
        <v>0.16007273407249378</v>
      </c>
    </row>
    <row r="281" spans="1:2" x14ac:dyDescent="0.25">
      <c r="A281" s="1">
        <v>1845</v>
      </c>
      <c r="B281" s="10">
        <f t="shared" si="4"/>
        <v>0.15962789871783839</v>
      </c>
    </row>
    <row r="282" spans="1:2" x14ac:dyDescent="0.25">
      <c r="A282" s="9">
        <v>1850</v>
      </c>
      <c r="B282" s="10">
        <f t="shared" si="4"/>
        <v>0.1591919670904951</v>
      </c>
    </row>
    <row r="283" spans="1:2" x14ac:dyDescent="0.25">
      <c r="A283" s="1">
        <v>1855</v>
      </c>
      <c r="B283" s="10">
        <f t="shared" si="4"/>
        <v>0.15876453548491304</v>
      </c>
    </row>
    <row r="284" spans="1:2" x14ac:dyDescent="0.25">
      <c r="A284" s="9">
        <v>1860</v>
      </c>
      <c r="B284" s="10">
        <f t="shared" si="4"/>
        <v>0.15834520805970614</v>
      </c>
    </row>
    <row r="285" spans="1:2" x14ac:dyDescent="0.25">
      <c r="A285" s="1">
        <v>1865</v>
      </c>
      <c r="B285" s="10">
        <f t="shared" si="4"/>
        <v>0.15793359699715193</v>
      </c>
    </row>
    <row r="286" spans="1:2" x14ac:dyDescent="0.25">
      <c r="A286" s="9">
        <v>1870</v>
      </c>
      <c r="B286" s="10">
        <f t="shared" si="4"/>
        <v>0.15752932264276187</v>
      </c>
    </row>
    <row r="287" spans="1:2" x14ac:dyDescent="0.25">
      <c r="A287" s="1">
        <v>1875</v>
      </c>
      <c r="B287" s="10">
        <f t="shared" si="4"/>
        <v>0.15713201362553575</v>
      </c>
    </row>
    <row r="288" spans="1:2" x14ac:dyDescent="0.25">
      <c r="A288" s="9">
        <v>1880</v>
      </c>
      <c r="B288" s="10">
        <f t="shared" si="4"/>
        <v>0.1567413069595418</v>
      </c>
    </row>
    <row r="289" spans="1:2" x14ac:dyDescent="0.25">
      <c r="A289" s="1">
        <v>1885</v>
      </c>
      <c r="B289" s="10">
        <f t="shared" si="4"/>
        <v>0.15635684812748285</v>
      </c>
    </row>
    <row r="290" spans="1:2" x14ac:dyDescent="0.25">
      <c r="A290" s="9">
        <v>1890</v>
      </c>
      <c r="B290" s="10">
        <f t="shared" si="4"/>
        <v>0.15597829114692796</v>
      </c>
    </row>
    <row r="291" spans="1:2" x14ac:dyDescent="0.25">
      <c r="A291" s="1">
        <v>1895</v>
      </c>
      <c r="B291" s="10">
        <f t="shared" si="4"/>
        <v>0.15560529861990724</v>
      </c>
    </row>
    <row r="292" spans="1:2" x14ac:dyDescent="0.25">
      <c r="A292" s="9">
        <v>1900</v>
      </c>
      <c r="B292" s="10">
        <f t="shared" si="4"/>
        <v>0.15523754176657417</v>
      </c>
    </row>
    <row r="293" spans="1:2" x14ac:dyDescent="0.25">
      <c r="A293" s="1">
        <v>1905</v>
      </c>
      <c r="B293" s="10">
        <f t="shared" si="4"/>
        <v>0.15487470044364959</v>
      </c>
    </row>
    <row r="294" spans="1:2" x14ac:dyDescent="0.25">
      <c r="A294" s="9">
        <v>1910</v>
      </c>
      <c r="B294" s="10">
        <f t="shared" si="4"/>
        <v>0.15451646314836692</v>
      </c>
    </row>
    <row r="295" spans="1:2" x14ac:dyDescent="0.25">
      <c r="A295" s="1">
        <v>1915</v>
      </c>
      <c r="B295" s="10">
        <f t="shared" si="4"/>
        <v>0.15416252700863814</v>
      </c>
    </row>
    <row r="296" spans="1:2" x14ac:dyDescent="0.25">
      <c r="A296" s="9">
        <v>1920</v>
      </c>
      <c r="B296" s="10">
        <f t="shared" si="4"/>
        <v>0.15381259776015954</v>
      </c>
    </row>
    <row r="297" spans="1:2" x14ac:dyDescent="0.25">
      <c r="A297" s="1">
        <v>1925</v>
      </c>
      <c r="B297" s="10">
        <f t="shared" si="4"/>
        <v>0.15346638971117393</v>
      </c>
    </row>
    <row r="298" spans="1:2" x14ac:dyDescent="0.25">
      <c r="A298" s="9">
        <v>1930</v>
      </c>
      <c r="B298" s="10">
        <f t="shared" si="4"/>
        <v>0.15312362569559618</v>
      </c>
    </row>
    <row r="299" spans="1:2" x14ac:dyDescent="0.25">
      <c r="A299" s="1">
        <v>1935</v>
      </c>
      <c r="B299" s="10">
        <f t="shared" si="4"/>
        <v>0.15278403701520454</v>
      </c>
    </row>
    <row r="300" spans="1:2" x14ac:dyDescent="0.25">
      <c r="A300" s="9">
        <v>1940</v>
      </c>
      <c r="B300" s="10">
        <f t="shared" si="4"/>
        <v>0.15244736337158904</v>
      </c>
    </row>
    <row r="301" spans="1:2" x14ac:dyDescent="0.25">
      <c r="A301" s="1">
        <v>1945</v>
      </c>
      <c r="B301" s="10">
        <f t="shared" si="4"/>
        <v>0.15211335278853305</v>
      </c>
    </row>
    <row r="302" spans="1:2" x14ac:dyDescent="0.25">
      <c r="A302" s="9">
        <v>1950</v>
      </c>
      <c r="B302" s="10">
        <f t="shared" si="4"/>
        <v>0.15178176152549516</v>
      </c>
    </row>
    <row r="303" spans="1:2" x14ac:dyDescent="0.25">
      <c r="A303" s="1">
        <v>1955</v>
      </c>
      <c r="B303" s="10">
        <f t="shared" si="4"/>
        <v>0.15145235398283946</v>
      </c>
    </row>
    <row r="304" spans="1:2" x14ac:dyDescent="0.25">
      <c r="A304" s="9">
        <v>1960</v>
      </c>
      <c r="B304" s="10">
        <f t="shared" si="4"/>
        <v>0.15112490259944822</v>
      </c>
    </row>
    <row r="305" spans="1:2" x14ac:dyDescent="0.25">
      <c r="A305" s="1">
        <v>1965</v>
      </c>
      <c r="B305" s="10">
        <f t="shared" si="4"/>
        <v>0.15079918774333295</v>
      </c>
    </row>
    <row r="306" spans="1:2" x14ac:dyDescent="0.25">
      <c r="A306" s="9">
        <v>1970</v>
      </c>
      <c r="B306" s="10">
        <f t="shared" si="4"/>
        <v>0.1504749975958391</v>
      </c>
    </row>
    <row r="307" spans="1:2" x14ac:dyDescent="0.25">
      <c r="A307" s="1">
        <v>1975</v>
      </c>
      <c r="B307" s="10">
        <f t="shared" si="4"/>
        <v>0.15015212803002598</v>
      </c>
    </row>
    <row r="308" spans="1:2" x14ac:dyDescent="0.25">
      <c r="A308" s="9">
        <v>1980</v>
      </c>
      <c r="B308" s="10">
        <f t="shared" si="4"/>
        <v>0.14983038248377606</v>
      </c>
    </row>
    <row r="309" spans="1:2" x14ac:dyDescent="0.25">
      <c r="A309" s="1">
        <v>1985</v>
      </c>
      <c r="B309" s="10">
        <f t="shared" si="4"/>
        <v>0.14950957182817504</v>
      </c>
    </row>
    <row r="310" spans="1:2" x14ac:dyDescent="0.25">
      <c r="A310" s="9">
        <v>1990</v>
      </c>
      <c r="B310" s="10">
        <f t="shared" si="4"/>
        <v>0.14918951423167592</v>
      </c>
    </row>
    <row r="311" spans="1:2" x14ac:dyDescent="0.25">
      <c r="A311" s="1">
        <v>1995</v>
      </c>
      <c r="B311" s="10">
        <f t="shared" si="4"/>
        <v>0.14887003502054724</v>
      </c>
    </row>
    <row r="312" spans="1:2" x14ac:dyDescent="0.25">
      <c r="A312" s="9">
        <v>2000</v>
      </c>
      <c r="B312" s="10">
        <f t="shared" si="4"/>
        <v>0.14855096653607558</v>
      </c>
    </row>
    <row r="313" spans="1:2" x14ac:dyDescent="0.25">
      <c r="A313" s="1">
        <v>2005</v>
      </c>
      <c r="B313" s="10">
        <f t="shared" si="4"/>
        <v>0.14823214798897932</v>
      </c>
    </row>
    <row r="314" spans="1:2" x14ac:dyDescent="0.25">
      <c r="A314" s="9">
        <v>2010</v>
      </c>
      <c r="B314" s="10">
        <f t="shared" si="4"/>
        <v>0.14791342531146312</v>
      </c>
    </row>
    <row r="315" spans="1:2" x14ac:dyDescent="0.25">
      <c r="A315" s="1">
        <v>2015</v>
      </c>
      <c r="B315" s="10">
        <f t="shared" si="4"/>
        <v>0.14759465100732549</v>
      </c>
    </row>
    <row r="316" spans="1:2" x14ac:dyDescent="0.25">
      <c r="A316" s="9">
        <v>2020</v>
      </c>
      <c r="B316" s="10">
        <f t="shared" si="4"/>
        <v>0.14727568400050889</v>
      </c>
    </row>
    <row r="317" spans="1:2" x14ac:dyDescent="0.25">
      <c r="A317" s="1">
        <v>2025</v>
      </c>
      <c r="B317" s="10">
        <f t="shared" si="4"/>
        <v>0.14695638948246015</v>
      </c>
    </row>
    <row r="318" spans="1:2" x14ac:dyDescent="0.25">
      <c r="A318" s="9">
        <v>2030</v>
      </c>
      <c r="B318" s="10">
        <f t="shared" si="4"/>
        <v>0.14663663875865196</v>
      </c>
    </row>
    <row r="319" spans="1:2" x14ac:dyDescent="0.25">
      <c r="A319" s="1">
        <v>2035</v>
      </c>
      <c r="B319" s="10">
        <f t="shared" si="4"/>
        <v>0.14631630909459276</v>
      </c>
    </row>
    <row r="320" spans="1:2" x14ac:dyDescent="0.25">
      <c r="A320" s="9">
        <v>2040</v>
      </c>
      <c r="B320" s="10">
        <f t="shared" si="4"/>
        <v>0.14599528356163249</v>
      </c>
    </row>
    <row r="321" spans="1:2" x14ac:dyDescent="0.25">
      <c r="A321" s="1">
        <v>2045</v>
      </c>
      <c r="B321" s="10">
        <f t="shared" si="4"/>
        <v>0.14567345088285782</v>
      </c>
    </row>
    <row r="322" spans="1:2" x14ac:dyDescent="0.25">
      <c r="A322" s="9">
        <v>2050</v>
      </c>
      <c r="B322" s="10">
        <f t="shared" si="4"/>
        <v>0.14535070527934202</v>
      </c>
    </row>
    <row r="323" spans="1:2" x14ac:dyDescent="0.25">
      <c r="A323" s="1">
        <v>2055</v>
      </c>
      <c r="B323" s="10">
        <f t="shared" si="4"/>
        <v>0.14502694631700852</v>
      </c>
    </row>
    <row r="324" spans="1:2" x14ac:dyDescent="0.25">
      <c r="A324" s="9">
        <v>2060</v>
      </c>
      <c r="B324" s="10">
        <f t="shared" si="4"/>
        <v>0.14470207875433772</v>
      </c>
    </row>
    <row r="325" spans="1:2" x14ac:dyDescent="0.25">
      <c r="A325" s="1">
        <v>2065</v>
      </c>
      <c r="B325" s="10">
        <f t="shared" si="4"/>
        <v>0.14437601239113856</v>
      </c>
    </row>
    <row r="326" spans="1:2" x14ac:dyDescent="0.25">
      <c r="A326" s="9">
        <v>2070</v>
      </c>
      <c r="B326" s="10">
        <f t="shared" si="4"/>
        <v>0.1440486619185849</v>
      </c>
    </row>
    <row r="327" spans="1:2" x14ac:dyDescent="0.25">
      <c r="A327" s="1">
        <v>2075</v>
      </c>
      <c r="B327" s="10">
        <f t="shared" si="4"/>
        <v>0.14371994677070271</v>
      </c>
    </row>
    <row r="328" spans="1:2" x14ac:dyDescent="0.25">
      <c r="A328" s="9">
        <v>2080</v>
      </c>
      <c r="B328" s="10">
        <f t="shared" si="4"/>
        <v>0.14338979097747823</v>
      </c>
    </row>
    <row r="329" spans="1:2" x14ac:dyDescent="0.25">
      <c r="A329" s="1">
        <v>2085</v>
      </c>
      <c r="B329" s="10">
        <f t="shared" si="4"/>
        <v>0.14305812301974319</v>
      </c>
    </row>
    <row r="330" spans="1:2" x14ac:dyDescent="0.25">
      <c r="A330" s="9">
        <v>2090</v>
      </c>
      <c r="B330" s="10">
        <f t="shared" si="4"/>
        <v>0.14272487568597814</v>
      </c>
    </row>
    <row r="331" spans="1:2" x14ac:dyDescent="0.25">
      <c r="A331" s="1">
        <v>2095</v>
      </c>
      <c r="B331" s="10">
        <f t="shared" si="4"/>
        <v>0.1423899859311632</v>
      </c>
    </row>
    <row r="332" spans="1:2" x14ac:dyDescent="0.25">
      <c r="A332" s="9">
        <v>2100</v>
      </c>
      <c r="B332" s="10">
        <f t="shared" si="4"/>
        <v>0.14205339473779022</v>
      </c>
    </row>
    <row r="333" spans="1:2" x14ac:dyDescent="0.25">
      <c r="A333" s="1">
        <v>2105</v>
      </c>
      <c r="B333" s="10">
        <f t="shared" si="4"/>
        <v>0.14171504697914139</v>
      </c>
    </row>
    <row r="334" spans="1:2" x14ac:dyDescent="0.25">
      <c r="A334" s="9">
        <v>2110</v>
      </c>
      <c r="B334" s="10">
        <f t="shared" ref="B334:B397" si="5">$A$7*((1-$E$7)/(1+EXP($C$7*(A334+$D$7)))+$E$7)+$B$7*((1-$F$7)/(1+EXP($C$7*(A334+$D$7)))+$F$7)*A334</f>
        <v>0.14137489128492431</v>
      </c>
    </row>
    <row r="335" spans="1:2" x14ac:dyDescent="0.25">
      <c r="A335" s="1">
        <v>2115</v>
      </c>
      <c r="B335" s="10">
        <f t="shared" si="5"/>
        <v>0.14103287990934499</v>
      </c>
    </row>
    <row r="336" spans="1:2" x14ac:dyDescent="0.25">
      <c r="A336" s="9">
        <v>2120</v>
      </c>
      <c r="B336" s="10">
        <f t="shared" si="5"/>
        <v>0.14068896860168995</v>
      </c>
    </row>
    <row r="337" spans="1:2" x14ac:dyDescent="0.25">
      <c r="A337" s="1">
        <v>2125</v>
      </c>
      <c r="B337" s="10">
        <f t="shared" si="5"/>
        <v>0.1403431164794755</v>
      </c>
    </row>
    <row r="338" spans="1:2" x14ac:dyDescent="0.25">
      <c r="A338" s="9">
        <v>2130</v>
      </c>
      <c r="B338" s="10">
        <f t="shared" si="5"/>
        <v>0.13999528590421872</v>
      </c>
    </row>
    <row r="339" spans="1:2" x14ac:dyDescent="0.25">
      <c r="A339" s="1">
        <v>2135</v>
      </c>
      <c r="B339" s="10">
        <f t="shared" si="5"/>
        <v>0.13964544235986853</v>
      </c>
    </row>
    <row r="340" spans="1:2" x14ac:dyDescent="0.25">
      <c r="A340" s="9">
        <v>2140</v>
      </c>
      <c r="B340" s="10">
        <f t="shared" si="5"/>
        <v>0.13929355433393542</v>
      </c>
    </row>
    <row r="341" spans="1:2" x14ac:dyDescent="0.25">
      <c r="A341" s="1">
        <v>2145</v>
      </c>
      <c r="B341" s="10">
        <f t="shared" si="5"/>
        <v>0.13893959320134286</v>
      </c>
    </row>
    <row r="342" spans="1:2" x14ac:dyDescent="0.25">
      <c r="A342" s="9">
        <v>2150</v>
      </c>
      <c r="B342" s="10">
        <f t="shared" si="5"/>
        <v>0.13858353311102117</v>
      </c>
    </row>
    <row r="343" spans="1:2" x14ac:dyDescent="0.25">
      <c r="A343" s="1">
        <v>2155</v>
      </c>
      <c r="B343" s="10">
        <f t="shared" si="5"/>
        <v>0.13822535087525661</v>
      </c>
    </row>
    <row r="344" spans="1:2" x14ac:dyDescent="0.25">
      <c r="A344" s="9">
        <v>2160</v>
      </c>
      <c r="B344" s="10">
        <f t="shared" si="5"/>
        <v>0.13786502586180244</v>
      </c>
    </row>
    <row r="345" spans="1:2" x14ac:dyDescent="0.25">
      <c r="A345" s="1">
        <v>2165</v>
      </c>
      <c r="B345" s="10">
        <f t="shared" si="5"/>
        <v>0.13750253988875016</v>
      </c>
    </row>
    <row r="346" spans="1:2" x14ac:dyDescent="0.25">
      <c r="A346" s="9">
        <v>2170</v>
      </c>
      <c r="B346" s="10">
        <f t="shared" si="5"/>
        <v>0.13713787712215902</v>
      </c>
    </row>
    <row r="347" spans="1:2" x14ac:dyDescent="0.25">
      <c r="A347" s="1">
        <v>2175</v>
      </c>
      <c r="B347" s="10">
        <f t="shared" si="5"/>
        <v>0.13677102397643182</v>
      </c>
    </row>
    <row r="348" spans="1:2" x14ac:dyDescent="0.25">
      <c r="A348" s="9">
        <v>2180</v>
      </c>
      <c r="B348" s="10">
        <f t="shared" si="5"/>
        <v>0.13640196901742357</v>
      </c>
    </row>
    <row r="349" spans="1:2" x14ac:dyDescent="0.25">
      <c r="A349" s="1">
        <v>2185</v>
      </c>
      <c r="B349" s="10">
        <f t="shared" si="5"/>
        <v>0.13603070286826385</v>
      </c>
    </row>
    <row r="350" spans="1:2" x14ac:dyDescent="0.25">
      <c r="A350" s="9">
        <v>2190</v>
      </c>
      <c r="B350" s="10">
        <f t="shared" si="5"/>
        <v>0.1356572181178699</v>
      </c>
    </row>
    <row r="351" spans="1:2" x14ac:dyDescent="0.25">
      <c r="A351" s="1">
        <v>2195</v>
      </c>
      <c r="B351" s="10">
        <f t="shared" si="5"/>
        <v>0.13528150923212517</v>
      </c>
    </row>
    <row r="352" spans="1:2" x14ac:dyDescent="0.25">
      <c r="A352" s="9">
        <v>2200</v>
      </c>
      <c r="B352" s="10">
        <f t="shared" si="5"/>
        <v>0.13490357246769402</v>
      </c>
    </row>
    <row r="353" spans="1:2" x14ac:dyDescent="0.25">
      <c r="A353" s="1">
        <v>2205</v>
      </c>
      <c r="B353" s="10">
        <f t="shared" si="5"/>
        <v>0.13452340578843835</v>
      </c>
    </row>
    <row r="354" spans="1:2" x14ac:dyDescent="0.25">
      <c r="A354" s="9">
        <v>2210</v>
      </c>
      <c r="B354" s="10">
        <f t="shared" si="5"/>
        <v>0.13414100878440371</v>
      </c>
    </row>
    <row r="355" spans="1:2" x14ac:dyDescent="0.25">
      <c r="A355" s="1">
        <v>2215</v>
      </c>
      <c r="B355" s="10">
        <f t="shared" si="5"/>
        <v>0.13375638259333705</v>
      </c>
    </row>
    <row r="356" spans="1:2" x14ac:dyDescent="0.25">
      <c r="A356" s="9">
        <v>2220</v>
      </c>
      <c r="B356" s="10">
        <f t="shared" si="5"/>
        <v>0.13336952982469424</v>
      </c>
    </row>
    <row r="357" spans="1:2" x14ac:dyDescent="0.25">
      <c r="A357" s="1">
        <v>2225</v>
      </c>
      <c r="B357" s="10">
        <f t="shared" si="5"/>
        <v>0.13298045448610074</v>
      </c>
    </row>
    <row r="358" spans="1:2" x14ac:dyDescent="0.25">
      <c r="A358" s="9">
        <v>2230</v>
      </c>
      <c r="B358" s="10">
        <f t="shared" si="5"/>
        <v>0.13258916191221753</v>
      </c>
    </row>
    <row r="359" spans="1:2" x14ac:dyDescent="0.25">
      <c r="A359" s="1">
        <v>2235</v>
      </c>
      <c r="B359" s="10">
        <f t="shared" si="5"/>
        <v>0.13219565869597233</v>
      </c>
    </row>
    <row r="360" spans="1:2" x14ac:dyDescent="0.25">
      <c r="A360" s="9">
        <v>2240</v>
      </c>
      <c r="B360" s="10">
        <f t="shared" si="5"/>
        <v>0.13179995262210753</v>
      </c>
    </row>
    <row r="361" spans="1:2" x14ac:dyDescent="0.25">
      <c r="A361" s="1">
        <v>2245</v>
      </c>
      <c r="B361" s="10">
        <f t="shared" si="5"/>
        <v>0.13140205260299986</v>
      </c>
    </row>
    <row r="362" spans="1:2" x14ac:dyDescent="0.25">
      <c r="A362" s="9">
        <v>2250</v>
      </c>
      <c r="B362" s="10">
        <f t="shared" si="5"/>
        <v>0.13100196861670405</v>
      </c>
    </row>
    <row r="363" spans="1:2" x14ac:dyDescent="0.25">
      <c r="A363" s="1">
        <v>2255</v>
      </c>
      <c r="B363" s="10">
        <f t="shared" si="5"/>
        <v>0.13059971164717193</v>
      </c>
    </row>
    <row r="364" spans="1:2" x14ac:dyDescent="0.25">
      <c r="A364" s="9">
        <v>2260</v>
      </c>
      <c r="B364" s="10">
        <f t="shared" si="5"/>
        <v>0.13019529362659987</v>
      </c>
    </row>
    <row r="365" spans="1:2" x14ac:dyDescent="0.25">
      <c r="A365" s="1">
        <v>2265</v>
      </c>
      <c r="B365" s="10">
        <f t="shared" si="5"/>
        <v>0.12978872737985325</v>
      </c>
    </row>
    <row r="366" spans="1:2" x14ac:dyDescent="0.25">
      <c r="A366" s="9">
        <v>2270</v>
      </c>
      <c r="B366" s="10">
        <f t="shared" si="5"/>
        <v>0.12938002657092046</v>
      </c>
    </row>
    <row r="367" spans="1:2" x14ac:dyDescent="0.25">
      <c r="A367" s="1">
        <v>2275</v>
      </c>
      <c r="B367" s="10">
        <f t="shared" si="5"/>
        <v>0.12896920565134684</v>
      </c>
    </row>
    <row r="368" spans="1:2" x14ac:dyDescent="0.25">
      <c r="A368" s="9">
        <v>2280</v>
      </c>
      <c r="B368" s="10">
        <f t="shared" si="5"/>
        <v>0.12855627981059803</v>
      </c>
    </row>
    <row r="369" spans="1:2" x14ac:dyDescent="0.25">
      <c r="A369" s="1">
        <v>2285</v>
      </c>
      <c r="B369" s="10">
        <f t="shared" si="5"/>
        <v>0.12814126492830447</v>
      </c>
    </row>
    <row r="370" spans="1:2" x14ac:dyDescent="0.25">
      <c r="A370" s="9">
        <v>2290</v>
      </c>
      <c r="B370" s="10">
        <f t="shared" si="5"/>
        <v>0.1277241775283377</v>
      </c>
    </row>
    <row r="371" spans="1:2" x14ac:dyDescent="0.25">
      <c r="A371" s="1">
        <v>2295</v>
      </c>
      <c r="B371" s="10">
        <f t="shared" si="5"/>
        <v>0.12730503473466864</v>
      </c>
    </row>
    <row r="372" spans="1:2" x14ac:dyDescent="0.25">
      <c r="A372" s="9">
        <v>2300</v>
      </c>
      <c r="B372" s="10">
        <f t="shared" si="5"/>
        <v>0.12688385422896042</v>
      </c>
    </row>
    <row r="373" spans="1:2" x14ac:dyDescent="0.25">
      <c r="A373" s="1">
        <v>2305</v>
      </c>
      <c r="B373" s="10">
        <f t="shared" si="5"/>
        <v>0.12646065420984681</v>
      </c>
    </row>
    <row r="374" spans="1:2" x14ac:dyDescent="0.25">
      <c r="A374" s="9">
        <v>2310</v>
      </c>
      <c r="B374" s="10">
        <f t="shared" si="5"/>
        <v>0.1260354533538488</v>
      </c>
    </row>
    <row r="375" spans="1:2" x14ac:dyDescent="0.25">
      <c r="A375" s="1">
        <v>2315</v>
      </c>
      <c r="B375" s="10">
        <f t="shared" si="5"/>
        <v>0.12560827077788167</v>
      </c>
    </row>
    <row r="376" spans="1:2" x14ac:dyDescent="0.25">
      <c r="A376" s="9">
        <v>2320</v>
      </c>
      <c r="B376" s="10">
        <f t="shared" si="5"/>
        <v>0.12517912600330722</v>
      </c>
    </row>
    <row r="377" spans="1:2" x14ac:dyDescent="0.25">
      <c r="A377" s="1">
        <v>2325</v>
      </c>
      <c r="B377" s="10">
        <f t="shared" si="5"/>
        <v>0.12474803892148317</v>
      </c>
    </row>
    <row r="378" spans="1:2" x14ac:dyDescent="0.25">
      <c r="A378" s="9">
        <v>2330</v>
      </c>
      <c r="B378" s="10">
        <f t="shared" si="5"/>
        <v>0.12431502976076636</v>
      </c>
    </row>
    <row r="379" spans="1:2" x14ac:dyDescent="0.25">
      <c r="A379" s="1">
        <v>2335</v>
      </c>
      <c r="B379" s="10">
        <f t="shared" si="5"/>
        <v>0.12388011905492419</v>
      </c>
    </row>
    <row r="380" spans="1:2" x14ac:dyDescent="0.25">
      <c r="A380" s="9">
        <v>2340</v>
      </c>
      <c r="B380" s="10">
        <f t="shared" si="5"/>
        <v>0.12344332761291016</v>
      </c>
    </row>
    <row r="381" spans="1:2" x14ac:dyDescent="0.25">
      <c r="A381" s="1">
        <v>2345</v>
      </c>
      <c r="B381" s="10">
        <f t="shared" si="5"/>
        <v>0.12300467648996183</v>
      </c>
    </row>
    <row r="382" spans="1:2" x14ac:dyDescent="0.25">
      <c r="A382" s="9">
        <v>2350</v>
      </c>
      <c r="B382" s="10">
        <f t="shared" si="5"/>
        <v>0.12256418695997701</v>
      </c>
    </row>
    <row r="383" spans="1:2" x14ac:dyDescent="0.25">
      <c r="A383" s="1">
        <v>2355</v>
      </c>
      <c r="B383" s="10">
        <f t="shared" si="5"/>
        <v>0.12212188048912842</v>
      </c>
    </row>
    <row r="384" spans="1:2" x14ac:dyDescent="0.25">
      <c r="A384" s="9">
        <v>2360</v>
      </c>
      <c r="B384" s="10">
        <f t="shared" si="5"/>
        <v>0.12167777871067531</v>
      </c>
    </row>
    <row r="385" spans="1:2" x14ac:dyDescent="0.25">
      <c r="A385" s="1">
        <v>2365</v>
      </c>
      <c r="B385" s="10">
        <f t="shared" si="5"/>
        <v>0.12123190340093265</v>
      </c>
    </row>
    <row r="386" spans="1:2" x14ac:dyDescent="0.25">
      <c r="A386" s="9">
        <v>2370</v>
      </c>
      <c r="B386" s="10">
        <f t="shared" si="5"/>
        <v>0.12078427645635892</v>
      </c>
    </row>
    <row r="387" spans="1:2" x14ac:dyDescent="0.25">
      <c r="A387" s="1">
        <v>2375</v>
      </c>
      <c r="B387" s="10">
        <f t="shared" si="5"/>
        <v>0.1203349198717239</v>
      </c>
    </row>
    <row r="388" spans="1:2" x14ac:dyDescent="0.25">
      <c r="A388" s="9">
        <v>2380</v>
      </c>
      <c r="B388" s="10">
        <f t="shared" si="5"/>
        <v>0.11988385571932081</v>
      </c>
    </row>
    <row r="389" spans="1:2" x14ac:dyDescent="0.25">
      <c r="A389" s="1">
        <v>2385</v>
      </c>
      <c r="B389" s="10">
        <f t="shared" si="5"/>
        <v>0.11943110612918478</v>
      </c>
    </row>
    <row r="390" spans="1:2" x14ac:dyDescent="0.25">
      <c r="A390" s="9">
        <v>2390</v>
      </c>
      <c r="B390" s="10">
        <f t="shared" si="5"/>
        <v>0.11897669327028398</v>
      </c>
    </row>
    <row r="391" spans="1:2" x14ac:dyDescent="0.25">
      <c r="A391" s="1">
        <v>2395</v>
      </c>
      <c r="B391" s="10">
        <f t="shared" si="5"/>
        <v>0.11852063933264706</v>
      </c>
    </row>
    <row r="392" spans="1:2" x14ac:dyDescent="0.25">
      <c r="A392" s="9">
        <v>2400</v>
      </c>
      <c r="B392" s="10">
        <f t="shared" si="5"/>
        <v>0.11806296651039488</v>
      </c>
    </row>
    <row r="393" spans="1:2" x14ac:dyDescent="0.25">
      <c r="A393" s="1">
        <v>2405</v>
      </c>
      <c r="B393" s="10">
        <f t="shared" si="5"/>
        <v>0.11760369698564355</v>
      </c>
    </row>
    <row r="394" spans="1:2" x14ac:dyDescent="0.25">
      <c r="A394" s="9">
        <v>2410</v>
      </c>
      <c r="B394" s="10">
        <f t="shared" si="5"/>
        <v>0.11714285291324589</v>
      </c>
    </row>
    <row r="395" spans="1:2" x14ac:dyDescent="0.25">
      <c r="A395" s="1">
        <v>2415</v>
      </c>
      <c r="B395" s="10">
        <f t="shared" si="5"/>
        <v>0.11668045640634173</v>
      </c>
    </row>
    <row r="396" spans="1:2" x14ac:dyDescent="0.25">
      <c r="A396" s="9">
        <v>2420</v>
      </c>
      <c r="B396" s="10">
        <f t="shared" si="5"/>
        <v>0.11621652952268513</v>
      </c>
    </row>
    <row r="397" spans="1:2" x14ac:dyDescent="0.25">
      <c r="A397" s="1">
        <v>2425</v>
      </c>
      <c r="B397" s="10">
        <f t="shared" si="5"/>
        <v>0.11575109425172181</v>
      </c>
    </row>
    <row r="398" spans="1:2" x14ac:dyDescent="0.25">
      <c r="A398" s="9">
        <v>2430</v>
      </c>
      <c r="B398" s="10">
        <f t="shared" ref="B398:B412" si="6">$A$7*((1-$E$7)/(1+EXP($C$7*(A398+$D$7)))+$E$7)+$B$7*((1-$F$7)/(1+EXP($C$7*(A398+$D$7)))+$F$7)*A398</f>
        <v>0.11528417250238582</v>
      </c>
    </row>
    <row r="399" spans="1:2" x14ac:dyDescent="0.25">
      <c r="A399" s="1">
        <v>2435</v>
      </c>
      <c r="B399" s="10">
        <f t="shared" si="6"/>
        <v>0.1148157860915886</v>
      </c>
    </row>
    <row r="400" spans="1:2" x14ac:dyDescent="0.25">
      <c r="A400" s="9">
        <v>2440</v>
      </c>
      <c r="B400" s="10">
        <f t="shared" si="6"/>
        <v>0.11434595673337511</v>
      </c>
    </row>
    <row r="401" spans="1:2" x14ac:dyDescent="0.25">
      <c r="A401" s="1">
        <v>2445</v>
      </c>
      <c r="B401" s="10">
        <f t="shared" si="6"/>
        <v>0.11387470602871852</v>
      </c>
    </row>
    <row r="402" spans="1:2" x14ac:dyDescent="0.25">
      <c r="A402" s="9">
        <v>2450</v>
      </c>
      <c r="B402" s="10">
        <f t="shared" si="6"/>
        <v>0.1134020554559298</v>
      </c>
    </row>
    <row r="403" spans="1:2" x14ac:dyDescent="0.25">
      <c r="A403" s="1">
        <v>2455</v>
      </c>
      <c r="B403" s="10">
        <f t="shared" si="6"/>
        <v>0.11292802636165777</v>
      </c>
    </row>
    <row r="404" spans="1:2" x14ac:dyDescent="0.25">
      <c r="A404" s="9">
        <v>2460</v>
      </c>
      <c r="B404" s="10">
        <f t="shared" si="6"/>
        <v>0.11245263995245552</v>
      </c>
    </row>
    <row r="405" spans="1:2" x14ac:dyDescent="0.25">
      <c r="A405" s="1">
        <v>2465</v>
      </c>
      <c r="B405" s="10">
        <f t="shared" si="6"/>
        <v>0.11197591728688927</v>
      </c>
    </row>
    <row r="406" spans="1:2" x14ac:dyDescent="0.25">
      <c r="A406" s="9">
        <v>2470</v>
      </c>
      <c r="B406" s="10">
        <f t="shared" si="6"/>
        <v>0.11149787926817034</v>
      </c>
    </row>
    <row r="407" spans="1:2" x14ac:dyDescent="0.25">
      <c r="A407" s="1">
        <v>2475</v>
      </c>
      <c r="B407" s="10">
        <f t="shared" si="6"/>
        <v>0.11101854663728478</v>
      </c>
    </row>
    <row r="408" spans="1:2" x14ac:dyDescent="0.25">
      <c r="A408" s="9">
        <v>2480</v>
      </c>
      <c r="B408" s="10">
        <f t="shared" si="6"/>
        <v>0.11053793996660344</v>
      </c>
    </row>
    <row r="409" spans="1:2" x14ac:dyDescent="0.25">
      <c r="A409" s="1">
        <v>2485</v>
      </c>
      <c r="B409" s="10">
        <f t="shared" si="6"/>
        <v>0.11005607965395003</v>
      </c>
    </row>
    <row r="410" spans="1:2" x14ac:dyDescent="0.25">
      <c r="A410" s="9">
        <v>2490</v>
      </c>
      <c r="B410" s="10">
        <f t="shared" si="6"/>
        <v>0.1095729859171089</v>
      </c>
    </row>
    <row r="411" spans="1:2" x14ac:dyDescent="0.25">
      <c r="A411" s="1">
        <v>2495</v>
      </c>
      <c r="B411" s="10">
        <f t="shared" si="6"/>
        <v>0.10908867878875267</v>
      </c>
    </row>
    <row r="412" spans="1:2" x14ac:dyDescent="0.25">
      <c r="A412" s="9">
        <v>2500</v>
      </c>
      <c r="B412" s="10">
        <f t="shared" si="6"/>
        <v>0.10860317811177295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1AE4-76C3-4261-9E8B-1C747DDC16D8}">
  <dimension ref="A1:N1430"/>
  <sheetViews>
    <sheetView topLeftCell="B1406" workbookViewId="0">
      <selection activeCell="M9" sqref="M9"/>
    </sheetView>
  </sheetViews>
  <sheetFormatPr defaultRowHeight="13.8" x14ac:dyDescent="0.25"/>
  <cols>
    <col min="1" max="1" width="10.44140625" customWidth="1"/>
    <col min="5" max="5" width="11.44140625" customWidth="1"/>
    <col min="6" max="6" width="10.6640625" customWidth="1"/>
    <col min="7" max="7" width="12.88671875" customWidth="1"/>
  </cols>
  <sheetData>
    <row r="1" spans="1:14" x14ac:dyDescent="0.25">
      <c r="A1" s="13" t="s">
        <v>37</v>
      </c>
      <c r="B1" s="13"/>
      <c r="C1" s="13"/>
      <c r="D1" s="13"/>
      <c r="E1" s="13" t="s">
        <v>38</v>
      </c>
      <c r="F1" s="13"/>
      <c r="G1" s="13"/>
      <c r="H1" s="13"/>
      <c r="J1" t="s">
        <v>40</v>
      </c>
    </row>
    <row r="2" spans="1:14" x14ac:dyDescent="0.25">
      <c r="A2" s="13" t="s">
        <v>32</v>
      </c>
      <c r="B2" s="13"/>
      <c r="C2" s="13" t="s">
        <v>35</v>
      </c>
      <c r="D2" s="13"/>
      <c r="E2" s="13" t="s">
        <v>32</v>
      </c>
      <c r="F2" s="13"/>
      <c r="G2" s="13" t="s">
        <v>42</v>
      </c>
      <c r="H2" s="13"/>
      <c r="J2" t="s">
        <v>39</v>
      </c>
    </row>
    <row r="3" spans="1:14" x14ac:dyDescent="0.25">
      <c r="A3" t="s">
        <v>33</v>
      </c>
      <c r="B3" t="s">
        <v>34</v>
      </c>
      <c r="C3" t="s">
        <v>33</v>
      </c>
      <c r="D3" t="s">
        <v>34</v>
      </c>
      <c r="E3" t="s">
        <v>33</v>
      </c>
      <c r="F3" t="s">
        <v>34</v>
      </c>
      <c r="G3" t="s">
        <v>33</v>
      </c>
      <c r="H3" t="s">
        <v>34</v>
      </c>
      <c r="J3" t="s">
        <v>41</v>
      </c>
    </row>
    <row r="4" spans="1:14" x14ac:dyDescent="0.25">
      <c r="A4" t="s">
        <v>36</v>
      </c>
      <c r="C4" t="s">
        <v>36</v>
      </c>
      <c r="E4" t="s">
        <v>36</v>
      </c>
      <c r="G4" t="s">
        <v>36</v>
      </c>
      <c r="J4" t="s">
        <v>43</v>
      </c>
    </row>
    <row r="5" spans="1:14" x14ac:dyDescent="0.25">
      <c r="A5">
        <v>325</v>
      </c>
      <c r="B5">
        <v>1.365</v>
      </c>
      <c r="C5">
        <v>325</v>
      </c>
      <c r="D5">
        <v>1.365</v>
      </c>
      <c r="E5">
        <v>200</v>
      </c>
      <c r="F5">
        <v>1.3959999999999999</v>
      </c>
      <c r="G5">
        <v>325</v>
      </c>
      <c r="H5">
        <v>1.3460000000000001</v>
      </c>
    </row>
    <row r="6" spans="1:14" x14ac:dyDescent="0.25">
      <c r="A6">
        <v>442</v>
      </c>
      <c r="B6">
        <v>1.3640000000000001</v>
      </c>
      <c r="C6">
        <v>326</v>
      </c>
      <c r="D6">
        <v>1.365</v>
      </c>
      <c r="E6">
        <v>205</v>
      </c>
      <c r="F6">
        <v>1.3914</v>
      </c>
      <c r="G6">
        <v>326</v>
      </c>
      <c r="H6">
        <v>1.34588</v>
      </c>
    </row>
    <row r="7" spans="1:14" x14ac:dyDescent="0.25">
      <c r="A7">
        <v>532</v>
      </c>
      <c r="B7">
        <v>1.3620000000000001</v>
      </c>
      <c r="C7">
        <v>327</v>
      </c>
      <c r="D7">
        <v>1.365</v>
      </c>
      <c r="E7">
        <v>210</v>
      </c>
      <c r="F7">
        <v>1.3868</v>
      </c>
      <c r="G7">
        <v>327</v>
      </c>
      <c r="H7">
        <v>1.3457600000000001</v>
      </c>
      <c r="J7" t="s">
        <v>8</v>
      </c>
      <c r="K7" t="s">
        <v>15</v>
      </c>
      <c r="L7" t="s">
        <v>46</v>
      </c>
      <c r="M7" t="s">
        <v>45</v>
      </c>
      <c r="N7" t="s">
        <v>44</v>
      </c>
    </row>
    <row r="8" spans="1:14" x14ac:dyDescent="0.25">
      <c r="A8">
        <v>633</v>
      </c>
      <c r="B8">
        <v>1.361</v>
      </c>
      <c r="C8">
        <v>328</v>
      </c>
      <c r="D8">
        <v>1.365</v>
      </c>
      <c r="E8">
        <v>215</v>
      </c>
      <c r="F8">
        <v>1.3822000000000001</v>
      </c>
      <c r="G8">
        <v>328</v>
      </c>
      <c r="H8">
        <v>1.3456399999999999</v>
      </c>
      <c r="J8" t="s">
        <v>9</v>
      </c>
      <c r="K8" t="s">
        <v>16</v>
      </c>
    </row>
    <row r="9" spans="1:14" x14ac:dyDescent="0.25">
      <c r="A9">
        <v>850</v>
      </c>
      <c r="B9">
        <v>1.359</v>
      </c>
      <c r="C9">
        <v>329</v>
      </c>
      <c r="D9">
        <v>1.365</v>
      </c>
      <c r="E9">
        <v>220</v>
      </c>
      <c r="F9">
        <v>1.3775999999999999</v>
      </c>
      <c r="G9">
        <v>329</v>
      </c>
      <c r="H9">
        <v>1.34552</v>
      </c>
      <c r="J9" s="3">
        <v>1350</v>
      </c>
      <c r="K9" s="3">
        <v>1</v>
      </c>
      <c r="L9" s="9">
        <f>VLOOKUP(J9,C5:D1430,2,FALSE)</f>
        <v>1.3524499999999999</v>
      </c>
      <c r="M9" s="9">
        <f>VLOOKUP(J9,G5:H1430,2,FALSE)</f>
        <v>1.3217000000000001</v>
      </c>
      <c r="N9" s="4">
        <f>M9+(L9-M9)*(K9/20)</f>
        <v>1.3232375000000001</v>
      </c>
    </row>
    <row r="10" spans="1:14" x14ac:dyDescent="0.25">
      <c r="A10">
        <v>1064</v>
      </c>
      <c r="B10">
        <v>1.357</v>
      </c>
      <c r="C10">
        <v>330</v>
      </c>
      <c r="D10">
        <v>1.3649899999999999</v>
      </c>
      <c r="E10">
        <v>225</v>
      </c>
      <c r="F10">
        <v>1.373</v>
      </c>
      <c r="G10">
        <v>330</v>
      </c>
      <c r="H10">
        <v>1.3453999999999999</v>
      </c>
    </row>
    <row r="11" spans="1:14" x14ac:dyDescent="0.25">
      <c r="A11">
        <v>1310</v>
      </c>
      <c r="B11">
        <v>1.353</v>
      </c>
      <c r="C11">
        <v>331</v>
      </c>
      <c r="D11">
        <v>1.3649899999999999</v>
      </c>
      <c r="E11">
        <v>230</v>
      </c>
      <c r="F11">
        <v>1.3708</v>
      </c>
      <c r="G11">
        <v>331</v>
      </c>
      <c r="H11">
        <v>1.34528</v>
      </c>
    </row>
    <row r="12" spans="1:14" x14ac:dyDescent="0.25">
      <c r="A12">
        <v>1557</v>
      </c>
      <c r="B12">
        <v>1.35</v>
      </c>
      <c r="C12">
        <v>332</v>
      </c>
      <c r="D12">
        <v>1.3649899999999999</v>
      </c>
      <c r="E12">
        <v>235</v>
      </c>
      <c r="F12">
        <v>1.3686</v>
      </c>
      <c r="G12">
        <v>332</v>
      </c>
      <c r="H12">
        <v>1.3451599999999999</v>
      </c>
    </row>
    <row r="13" spans="1:14" x14ac:dyDescent="0.25">
      <c r="C13">
        <v>333</v>
      </c>
      <c r="D13">
        <v>1.3649899999999999</v>
      </c>
      <c r="E13">
        <v>240</v>
      </c>
      <c r="F13">
        <v>1.3664000000000001</v>
      </c>
      <c r="G13">
        <v>333</v>
      </c>
      <c r="H13">
        <v>1.34504</v>
      </c>
    </row>
    <row r="14" spans="1:14" x14ac:dyDescent="0.25">
      <c r="C14">
        <v>334</v>
      </c>
      <c r="D14">
        <v>1.3649899999999999</v>
      </c>
      <c r="E14">
        <v>245</v>
      </c>
      <c r="F14">
        <v>1.3642000000000001</v>
      </c>
      <c r="G14">
        <v>334</v>
      </c>
      <c r="H14">
        <v>1.3449199999999999</v>
      </c>
    </row>
    <row r="15" spans="1:14" x14ac:dyDescent="0.25">
      <c r="C15">
        <v>335</v>
      </c>
      <c r="D15">
        <v>1.3649899999999999</v>
      </c>
      <c r="E15">
        <v>250</v>
      </c>
      <c r="F15">
        <v>1.3620000000000001</v>
      </c>
      <c r="G15">
        <v>335</v>
      </c>
      <c r="H15">
        <v>1.3448</v>
      </c>
    </row>
    <row r="16" spans="1:14" x14ac:dyDescent="0.25">
      <c r="C16">
        <v>336</v>
      </c>
      <c r="D16">
        <v>1.3649800000000001</v>
      </c>
      <c r="E16">
        <v>255</v>
      </c>
      <c r="F16">
        <v>1.3604000000000001</v>
      </c>
      <c r="G16">
        <v>336</v>
      </c>
      <c r="H16">
        <v>1.3446800000000001</v>
      </c>
    </row>
    <row r="17" spans="3:8" x14ac:dyDescent="0.25">
      <c r="C17">
        <v>337</v>
      </c>
      <c r="D17">
        <v>1.3649800000000001</v>
      </c>
      <c r="E17">
        <v>260</v>
      </c>
      <c r="F17">
        <v>1.3588</v>
      </c>
      <c r="G17">
        <v>337</v>
      </c>
      <c r="H17">
        <v>1.34456</v>
      </c>
    </row>
    <row r="18" spans="3:8" x14ac:dyDescent="0.25">
      <c r="C18">
        <v>338</v>
      </c>
      <c r="D18">
        <v>1.3649800000000001</v>
      </c>
      <c r="E18">
        <v>265</v>
      </c>
      <c r="F18">
        <v>1.3572</v>
      </c>
      <c r="G18">
        <v>338</v>
      </c>
      <c r="H18">
        <v>1.3444400000000001</v>
      </c>
    </row>
    <row r="19" spans="3:8" x14ac:dyDescent="0.25">
      <c r="C19">
        <v>339</v>
      </c>
      <c r="D19">
        <v>1.3649800000000001</v>
      </c>
      <c r="E19">
        <v>270</v>
      </c>
      <c r="F19">
        <v>1.3555999999999999</v>
      </c>
      <c r="G19">
        <v>339</v>
      </c>
      <c r="H19">
        <v>1.34432</v>
      </c>
    </row>
    <row r="20" spans="3:8" x14ac:dyDescent="0.25">
      <c r="C20">
        <v>340</v>
      </c>
      <c r="D20">
        <v>1.36497</v>
      </c>
      <c r="E20">
        <v>275</v>
      </c>
      <c r="F20">
        <v>1.3540000000000001</v>
      </c>
      <c r="G20">
        <v>340</v>
      </c>
      <c r="H20">
        <v>1.3442000000000001</v>
      </c>
    </row>
    <row r="21" spans="3:8" x14ac:dyDescent="0.25">
      <c r="C21">
        <v>341</v>
      </c>
      <c r="D21">
        <v>1.36497</v>
      </c>
      <c r="E21">
        <v>280</v>
      </c>
      <c r="F21">
        <v>1.353</v>
      </c>
      <c r="G21">
        <v>341</v>
      </c>
      <c r="H21">
        <v>1.3440799999999999</v>
      </c>
    </row>
    <row r="22" spans="3:8" x14ac:dyDescent="0.25">
      <c r="C22">
        <v>342</v>
      </c>
      <c r="D22">
        <v>1.36497</v>
      </c>
      <c r="E22">
        <v>285</v>
      </c>
      <c r="F22">
        <v>1.3520000000000001</v>
      </c>
      <c r="G22">
        <v>342</v>
      </c>
      <c r="H22">
        <v>1.34396</v>
      </c>
    </row>
    <row r="23" spans="3:8" x14ac:dyDescent="0.25">
      <c r="C23">
        <v>343</v>
      </c>
      <c r="D23">
        <v>1.36496</v>
      </c>
      <c r="E23">
        <v>290</v>
      </c>
      <c r="F23">
        <v>1.351</v>
      </c>
      <c r="G23">
        <v>343</v>
      </c>
      <c r="H23">
        <v>1.3438399999999999</v>
      </c>
    </row>
    <row r="24" spans="3:8" x14ac:dyDescent="0.25">
      <c r="C24">
        <v>344</v>
      </c>
      <c r="D24">
        <v>1.36496</v>
      </c>
      <c r="E24">
        <v>295</v>
      </c>
      <c r="F24">
        <v>1.35</v>
      </c>
      <c r="G24">
        <v>344</v>
      </c>
      <c r="H24">
        <v>1.34372</v>
      </c>
    </row>
    <row r="25" spans="3:8" x14ac:dyDescent="0.25">
      <c r="C25">
        <v>345</v>
      </c>
      <c r="D25">
        <v>1.36496</v>
      </c>
      <c r="E25">
        <v>300</v>
      </c>
      <c r="F25">
        <v>1.349</v>
      </c>
      <c r="G25">
        <v>345</v>
      </c>
      <c r="H25">
        <v>1.3435999999999999</v>
      </c>
    </row>
    <row r="26" spans="3:8" x14ac:dyDescent="0.25">
      <c r="C26">
        <v>346</v>
      </c>
      <c r="D26">
        <v>1.3649500000000001</v>
      </c>
      <c r="E26">
        <v>305</v>
      </c>
      <c r="F26">
        <v>1.3484</v>
      </c>
      <c r="G26">
        <v>346</v>
      </c>
      <c r="H26">
        <v>1.3434699999999999</v>
      </c>
    </row>
    <row r="27" spans="3:8" x14ac:dyDescent="0.25">
      <c r="C27">
        <v>347</v>
      </c>
      <c r="D27">
        <v>1.3649500000000001</v>
      </c>
      <c r="E27">
        <v>310</v>
      </c>
      <c r="F27">
        <v>1.3478000000000001</v>
      </c>
      <c r="G27">
        <v>347</v>
      </c>
      <c r="H27">
        <v>1.34335</v>
      </c>
    </row>
    <row r="28" spans="3:8" x14ac:dyDescent="0.25">
      <c r="C28">
        <v>348</v>
      </c>
      <c r="D28">
        <v>1.3649500000000001</v>
      </c>
      <c r="E28">
        <v>315</v>
      </c>
      <c r="F28">
        <v>1.3472</v>
      </c>
      <c r="G28">
        <v>348</v>
      </c>
      <c r="H28">
        <v>1.3432200000000001</v>
      </c>
    </row>
    <row r="29" spans="3:8" x14ac:dyDescent="0.25">
      <c r="C29">
        <v>349</v>
      </c>
      <c r="D29">
        <v>1.36494</v>
      </c>
      <c r="E29">
        <v>320</v>
      </c>
      <c r="F29">
        <v>1.3466</v>
      </c>
      <c r="G29">
        <v>349</v>
      </c>
      <c r="H29">
        <v>1.34311</v>
      </c>
    </row>
    <row r="30" spans="3:8" x14ac:dyDescent="0.25">
      <c r="C30">
        <v>350</v>
      </c>
      <c r="D30">
        <v>1.36494</v>
      </c>
      <c r="E30">
        <v>325</v>
      </c>
      <c r="F30">
        <v>1.3460000000000001</v>
      </c>
      <c r="G30">
        <v>350</v>
      </c>
      <c r="H30">
        <v>1.343</v>
      </c>
    </row>
    <row r="31" spans="3:8" x14ac:dyDescent="0.25">
      <c r="C31">
        <v>351</v>
      </c>
      <c r="D31">
        <v>1.36493</v>
      </c>
      <c r="E31">
        <v>330</v>
      </c>
      <c r="F31">
        <v>1.3453999999999999</v>
      </c>
      <c r="G31">
        <v>351</v>
      </c>
      <c r="H31">
        <v>1.34291</v>
      </c>
    </row>
    <row r="32" spans="3:8" x14ac:dyDescent="0.25">
      <c r="C32">
        <v>352</v>
      </c>
      <c r="D32">
        <v>1.36493</v>
      </c>
      <c r="E32">
        <v>335</v>
      </c>
      <c r="F32">
        <v>1.3448</v>
      </c>
      <c r="G32">
        <v>352</v>
      </c>
      <c r="H32">
        <v>1.3428199999999999</v>
      </c>
    </row>
    <row r="33" spans="3:8" x14ac:dyDescent="0.25">
      <c r="C33">
        <v>353</v>
      </c>
      <c r="D33">
        <v>1.36493</v>
      </c>
      <c r="E33">
        <v>340</v>
      </c>
      <c r="F33">
        <v>1.3442000000000001</v>
      </c>
      <c r="G33">
        <v>353</v>
      </c>
      <c r="H33">
        <v>1.3427500000000001</v>
      </c>
    </row>
    <row r="34" spans="3:8" x14ac:dyDescent="0.25">
      <c r="C34">
        <v>354</v>
      </c>
      <c r="D34">
        <v>1.3649199999999999</v>
      </c>
      <c r="E34">
        <v>345</v>
      </c>
      <c r="F34">
        <v>1.3435999999999999</v>
      </c>
      <c r="G34">
        <v>354</v>
      </c>
      <c r="H34">
        <v>1.34267</v>
      </c>
    </row>
    <row r="35" spans="3:8" x14ac:dyDescent="0.25">
      <c r="C35">
        <v>355</v>
      </c>
      <c r="D35">
        <v>1.3649199999999999</v>
      </c>
      <c r="E35">
        <v>350</v>
      </c>
      <c r="F35">
        <v>1.343</v>
      </c>
      <c r="G35">
        <v>355</v>
      </c>
      <c r="H35">
        <v>1.3426</v>
      </c>
    </row>
    <row r="36" spans="3:8" x14ac:dyDescent="0.25">
      <c r="C36">
        <v>356</v>
      </c>
      <c r="D36">
        <v>1.3649100000000001</v>
      </c>
      <c r="E36">
        <v>355</v>
      </c>
      <c r="F36">
        <v>1.3426</v>
      </c>
      <c r="G36">
        <v>356</v>
      </c>
      <c r="H36">
        <v>1.3425199999999999</v>
      </c>
    </row>
    <row r="37" spans="3:8" x14ac:dyDescent="0.25">
      <c r="C37">
        <v>357</v>
      </c>
      <c r="D37">
        <v>1.3649100000000001</v>
      </c>
      <c r="E37">
        <v>360</v>
      </c>
      <c r="F37">
        <v>1.3422000000000001</v>
      </c>
      <c r="G37">
        <v>357</v>
      </c>
      <c r="H37">
        <v>1.3424400000000001</v>
      </c>
    </row>
    <row r="38" spans="3:8" x14ac:dyDescent="0.25">
      <c r="C38">
        <v>358</v>
      </c>
      <c r="D38">
        <v>1.3649</v>
      </c>
      <c r="E38">
        <v>365</v>
      </c>
      <c r="F38">
        <v>1.3418000000000001</v>
      </c>
      <c r="G38">
        <v>358</v>
      </c>
      <c r="H38">
        <v>1.34236</v>
      </c>
    </row>
    <row r="39" spans="3:8" x14ac:dyDescent="0.25">
      <c r="C39">
        <v>359</v>
      </c>
      <c r="D39">
        <v>1.3649</v>
      </c>
      <c r="E39">
        <v>370</v>
      </c>
      <c r="F39">
        <v>1.3413999999999999</v>
      </c>
      <c r="G39">
        <v>359</v>
      </c>
      <c r="H39">
        <v>1.3422799999999999</v>
      </c>
    </row>
    <row r="40" spans="3:8" x14ac:dyDescent="0.25">
      <c r="C40">
        <v>360</v>
      </c>
      <c r="D40">
        <v>1.3648899999999999</v>
      </c>
      <c r="E40">
        <v>375</v>
      </c>
      <c r="F40">
        <v>1.341</v>
      </c>
      <c r="G40">
        <v>360</v>
      </c>
      <c r="H40">
        <v>1.3422000000000001</v>
      </c>
    </row>
    <row r="41" spans="3:8" x14ac:dyDescent="0.25">
      <c r="C41">
        <v>361</v>
      </c>
      <c r="D41">
        <v>1.3648800000000001</v>
      </c>
      <c r="E41">
        <v>380</v>
      </c>
      <c r="F41">
        <v>1.3406</v>
      </c>
      <c r="G41">
        <v>361</v>
      </c>
      <c r="H41">
        <v>1.34212</v>
      </c>
    </row>
    <row r="42" spans="3:8" x14ac:dyDescent="0.25">
      <c r="C42">
        <v>362</v>
      </c>
      <c r="D42">
        <v>1.3648800000000001</v>
      </c>
      <c r="E42">
        <v>385</v>
      </c>
      <c r="F42">
        <v>1.3402000000000001</v>
      </c>
      <c r="G42">
        <v>362</v>
      </c>
      <c r="H42">
        <v>1.3420399999999999</v>
      </c>
    </row>
    <row r="43" spans="3:8" x14ac:dyDescent="0.25">
      <c r="C43">
        <v>363</v>
      </c>
      <c r="D43">
        <v>1.36487</v>
      </c>
      <c r="E43">
        <v>390</v>
      </c>
      <c r="F43">
        <v>1.3398000000000001</v>
      </c>
      <c r="G43">
        <v>363</v>
      </c>
      <c r="H43">
        <v>1.34196</v>
      </c>
    </row>
    <row r="44" spans="3:8" x14ac:dyDescent="0.25">
      <c r="C44">
        <v>364</v>
      </c>
      <c r="D44">
        <v>1.36487</v>
      </c>
      <c r="E44">
        <v>395</v>
      </c>
      <c r="F44">
        <v>1.3393999999999999</v>
      </c>
      <c r="G44">
        <v>364</v>
      </c>
      <c r="H44">
        <v>1.34188</v>
      </c>
    </row>
    <row r="45" spans="3:8" x14ac:dyDescent="0.25">
      <c r="C45">
        <v>365</v>
      </c>
      <c r="D45">
        <v>1.36486</v>
      </c>
      <c r="E45">
        <v>400</v>
      </c>
      <c r="F45">
        <v>1.339</v>
      </c>
      <c r="G45">
        <v>365</v>
      </c>
      <c r="H45">
        <v>1.3418000000000001</v>
      </c>
    </row>
    <row r="46" spans="3:8" x14ac:dyDescent="0.25">
      <c r="C46">
        <v>366</v>
      </c>
      <c r="D46">
        <v>1.36486</v>
      </c>
      <c r="E46">
        <v>405</v>
      </c>
      <c r="F46">
        <v>1.3388</v>
      </c>
      <c r="G46">
        <v>366</v>
      </c>
      <c r="H46">
        <v>1.34172</v>
      </c>
    </row>
    <row r="47" spans="3:8" x14ac:dyDescent="0.25">
      <c r="C47">
        <v>367</v>
      </c>
      <c r="D47">
        <v>1.3648499999999999</v>
      </c>
      <c r="E47">
        <v>410</v>
      </c>
      <c r="F47">
        <v>1.3386</v>
      </c>
      <c r="G47">
        <v>367</v>
      </c>
      <c r="H47">
        <v>1.3416399999999999</v>
      </c>
    </row>
    <row r="48" spans="3:8" x14ac:dyDescent="0.25">
      <c r="C48">
        <v>368</v>
      </c>
      <c r="D48">
        <v>1.3648400000000001</v>
      </c>
      <c r="E48">
        <v>415</v>
      </c>
      <c r="F48">
        <v>1.3384</v>
      </c>
      <c r="G48">
        <v>368</v>
      </c>
      <c r="H48">
        <v>1.3415600000000001</v>
      </c>
    </row>
    <row r="49" spans="3:8" x14ac:dyDescent="0.25">
      <c r="C49">
        <v>369</v>
      </c>
      <c r="D49">
        <v>1.3648400000000001</v>
      </c>
      <c r="E49">
        <v>420</v>
      </c>
      <c r="F49">
        <v>1.3382000000000001</v>
      </c>
      <c r="G49">
        <v>369</v>
      </c>
      <c r="H49">
        <v>1.34148</v>
      </c>
    </row>
    <row r="50" spans="3:8" x14ac:dyDescent="0.25">
      <c r="C50">
        <v>370</v>
      </c>
      <c r="D50">
        <v>1.36483</v>
      </c>
      <c r="E50">
        <v>425</v>
      </c>
      <c r="F50">
        <v>1.3380000000000001</v>
      </c>
      <c r="G50">
        <v>370</v>
      </c>
      <c r="H50">
        <v>1.3413999999999999</v>
      </c>
    </row>
    <row r="51" spans="3:8" x14ac:dyDescent="0.25">
      <c r="C51">
        <v>371</v>
      </c>
      <c r="D51">
        <v>1.3648199999999999</v>
      </c>
      <c r="E51">
        <v>430</v>
      </c>
      <c r="F51">
        <v>1.3378000000000001</v>
      </c>
      <c r="G51">
        <v>371</v>
      </c>
      <c r="H51">
        <v>1.3413200000000001</v>
      </c>
    </row>
    <row r="52" spans="3:8" x14ac:dyDescent="0.25">
      <c r="C52">
        <v>372</v>
      </c>
      <c r="D52">
        <v>1.3648199999999999</v>
      </c>
      <c r="E52">
        <v>435</v>
      </c>
      <c r="F52">
        <v>1.3375999999999999</v>
      </c>
      <c r="G52">
        <v>372</v>
      </c>
      <c r="H52">
        <v>1.34124</v>
      </c>
    </row>
    <row r="53" spans="3:8" x14ac:dyDescent="0.25">
      <c r="C53">
        <v>373</v>
      </c>
      <c r="D53">
        <v>1.3648100000000001</v>
      </c>
      <c r="E53">
        <v>440</v>
      </c>
      <c r="F53">
        <v>1.3373999999999999</v>
      </c>
      <c r="G53">
        <v>373</v>
      </c>
      <c r="H53">
        <v>1.3411599999999999</v>
      </c>
    </row>
    <row r="54" spans="3:8" x14ac:dyDescent="0.25">
      <c r="C54">
        <v>374</v>
      </c>
      <c r="D54">
        <v>1.3648</v>
      </c>
      <c r="E54">
        <v>445</v>
      </c>
      <c r="F54">
        <v>1.3371999999999999</v>
      </c>
      <c r="G54">
        <v>374</v>
      </c>
      <c r="H54">
        <v>1.34108</v>
      </c>
    </row>
    <row r="55" spans="3:8" x14ac:dyDescent="0.25">
      <c r="C55">
        <v>375</v>
      </c>
      <c r="D55">
        <v>1.3647899999999999</v>
      </c>
      <c r="E55">
        <v>450</v>
      </c>
      <c r="F55">
        <v>1.337</v>
      </c>
      <c r="G55">
        <v>375</v>
      </c>
      <c r="H55">
        <v>1.341</v>
      </c>
    </row>
    <row r="56" spans="3:8" x14ac:dyDescent="0.25">
      <c r="C56">
        <v>376</v>
      </c>
      <c r="D56">
        <v>1.3647899999999999</v>
      </c>
      <c r="E56">
        <v>455</v>
      </c>
      <c r="F56">
        <v>1.3368</v>
      </c>
      <c r="G56">
        <v>376</v>
      </c>
      <c r="H56">
        <v>1.3409199999999999</v>
      </c>
    </row>
    <row r="57" spans="3:8" x14ac:dyDescent="0.25">
      <c r="C57">
        <v>377</v>
      </c>
      <c r="D57">
        <v>1.3647800000000001</v>
      </c>
      <c r="E57">
        <v>460</v>
      </c>
      <c r="F57">
        <v>1.3366</v>
      </c>
      <c r="G57">
        <v>377</v>
      </c>
      <c r="H57">
        <v>1.34084</v>
      </c>
    </row>
    <row r="58" spans="3:8" x14ac:dyDescent="0.25">
      <c r="C58">
        <v>378</v>
      </c>
      <c r="D58">
        <v>1.36477</v>
      </c>
      <c r="E58">
        <v>465</v>
      </c>
      <c r="F58">
        <v>1.3364</v>
      </c>
      <c r="G58">
        <v>378</v>
      </c>
      <c r="H58">
        <v>1.34076</v>
      </c>
    </row>
    <row r="59" spans="3:8" x14ac:dyDescent="0.25">
      <c r="C59">
        <v>379</v>
      </c>
      <c r="D59">
        <v>1.36476</v>
      </c>
      <c r="E59">
        <v>470</v>
      </c>
      <c r="F59">
        <v>1.3362000000000001</v>
      </c>
      <c r="G59">
        <v>379</v>
      </c>
      <c r="H59">
        <v>1.3406800000000001</v>
      </c>
    </row>
    <row r="60" spans="3:8" x14ac:dyDescent="0.25">
      <c r="C60">
        <v>380</v>
      </c>
      <c r="D60">
        <v>1.36476</v>
      </c>
      <c r="E60">
        <v>475</v>
      </c>
      <c r="F60">
        <v>1.3360000000000001</v>
      </c>
      <c r="G60">
        <v>380</v>
      </c>
      <c r="H60">
        <v>1.3406</v>
      </c>
    </row>
    <row r="61" spans="3:8" x14ac:dyDescent="0.25">
      <c r="C61">
        <v>381</v>
      </c>
      <c r="D61">
        <v>1.3647499999999999</v>
      </c>
      <c r="E61">
        <v>480</v>
      </c>
      <c r="F61">
        <v>1.3358000000000001</v>
      </c>
      <c r="G61">
        <v>381</v>
      </c>
      <c r="H61">
        <v>1.3405199999999999</v>
      </c>
    </row>
    <row r="62" spans="3:8" x14ac:dyDescent="0.25">
      <c r="C62">
        <v>382</v>
      </c>
      <c r="D62">
        <v>1.3647400000000001</v>
      </c>
      <c r="E62">
        <v>485</v>
      </c>
      <c r="F62">
        <v>1.3355999999999999</v>
      </c>
      <c r="G62">
        <v>382</v>
      </c>
      <c r="H62">
        <v>1.3404400000000001</v>
      </c>
    </row>
    <row r="63" spans="3:8" x14ac:dyDescent="0.25">
      <c r="C63">
        <v>383</v>
      </c>
      <c r="D63">
        <v>1.36473</v>
      </c>
      <c r="E63">
        <v>490</v>
      </c>
      <c r="F63">
        <v>1.3353999999999999</v>
      </c>
      <c r="G63">
        <v>383</v>
      </c>
      <c r="H63">
        <v>1.34036</v>
      </c>
    </row>
    <row r="64" spans="3:8" x14ac:dyDescent="0.25">
      <c r="C64">
        <v>384</v>
      </c>
      <c r="D64">
        <v>1.3647199999999999</v>
      </c>
      <c r="E64">
        <v>495</v>
      </c>
      <c r="F64">
        <v>1.3351999999999999</v>
      </c>
      <c r="G64">
        <v>384</v>
      </c>
      <c r="H64">
        <v>1.3402799999999999</v>
      </c>
    </row>
    <row r="65" spans="3:8" x14ac:dyDescent="0.25">
      <c r="C65">
        <v>385</v>
      </c>
      <c r="D65">
        <v>1.3647100000000001</v>
      </c>
      <c r="E65">
        <v>500</v>
      </c>
      <c r="F65">
        <v>1.335</v>
      </c>
      <c r="G65">
        <v>385</v>
      </c>
      <c r="H65">
        <v>1.3402000000000001</v>
      </c>
    </row>
    <row r="66" spans="3:8" x14ac:dyDescent="0.25">
      <c r="C66">
        <v>386</v>
      </c>
      <c r="D66">
        <v>1.3647</v>
      </c>
      <c r="E66">
        <v>505</v>
      </c>
      <c r="F66">
        <v>1.3348</v>
      </c>
      <c r="G66">
        <v>386</v>
      </c>
      <c r="H66">
        <v>1.34012</v>
      </c>
    </row>
    <row r="67" spans="3:8" x14ac:dyDescent="0.25">
      <c r="C67">
        <v>387</v>
      </c>
      <c r="D67">
        <v>1.3647</v>
      </c>
      <c r="E67">
        <v>510</v>
      </c>
      <c r="F67">
        <v>1.3346</v>
      </c>
      <c r="G67">
        <v>387</v>
      </c>
      <c r="H67">
        <v>1.3400399999999999</v>
      </c>
    </row>
    <row r="68" spans="3:8" x14ac:dyDescent="0.25">
      <c r="C68">
        <v>388</v>
      </c>
      <c r="D68">
        <v>1.36469</v>
      </c>
      <c r="E68">
        <v>515</v>
      </c>
      <c r="F68">
        <v>1.3344</v>
      </c>
      <c r="G68">
        <v>388</v>
      </c>
      <c r="H68">
        <v>1.33996</v>
      </c>
    </row>
    <row r="69" spans="3:8" x14ac:dyDescent="0.25">
      <c r="C69">
        <v>389</v>
      </c>
      <c r="D69">
        <v>1.3646799999999999</v>
      </c>
      <c r="E69">
        <v>520</v>
      </c>
      <c r="F69">
        <v>1.3342000000000001</v>
      </c>
      <c r="G69">
        <v>389</v>
      </c>
      <c r="H69">
        <v>1.33988</v>
      </c>
    </row>
    <row r="70" spans="3:8" x14ac:dyDescent="0.25">
      <c r="C70">
        <v>390</v>
      </c>
      <c r="D70">
        <v>1.36467</v>
      </c>
      <c r="E70">
        <v>525</v>
      </c>
      <c r="F70">
        <v>1.3340000000000001</v>
      </c>
      <c r="G70">
        <v>390</v>
      </c>
      <c r="H70">
        <v>1.3398000000000001</v>
      </c>
    </row>
    <row r="71" spans="3:8" x14ac:dyDescent="0.25">
      <c r="C71">
        <v>391</v>
      </c>
      <c r="D71">
        <v>1.36466</v>
      </c>
      <c r="E71">
        <v>530</v>
      </c>
      <c r="F71">
        <v>1.3338000000000001</v>
      </c>
      <c r="G71">
        <v>391</v>
      </c>
      <c r="H71">
        <v>1.33972</v>
      </c>
    </row>
    <row r="72" spans="3:8" x14ac:dyDescent="0.25">
      <c r="C72">
        <v>392</v>
      </c>
      <c r="D72">
        <v>1.3646499999999999</v>
      </c>
      <c r="E72">
        <v>535</v>
      </c>
      <c r="F72">
        <v>1.3335999999999999</v>
      </c>
      <c r="G72">
        <v>392</v>
      </c>
      <c r="H72">
        <v>1.3396399999999999</v>
      </c>
    </row>
    <row r="73" spans="3:8" x14ac:dyDescent="0.25">
      <c r="C73">
        <v>393</v>
      </c>
      <c r="D73">
        <v>1.3646400000000001</v>
      </c>
      <c r="E73">
        <v>540</v>
      </c>
      <c r="F73">
        <v>1.3333999999999999</v>
      </c>
      <c r="G73">
        <v>393</v>
      </c>
      <c r="H73">
        <v>1.3395600000000001</v>
      </c>
    </row>
    <row r="74" spans="3:8" x14ac:dyDescent="0.25">
      <c r="C74">
        <v>394</v>
      </c>
      <c r="D74">
        <v>1.36463</v>
      </c>
      <c r="E74">
        <v>545</v>
      </c>
      <c r="F74">
        <v>1.3331999999999999</v>
      </c>
      <c r="G74">
        <v>394</v>
      </c>
      <c r="H74">
        <v>1.33948</v>
      </c>
    </row>
    <row r="75" spans="3:8" x14ac:dyDescent="0.25">
      <c r="C75">
        <v>395</v>
      </c>
      <c r="D75">
        <v>1.3646199999999999</v>
      </c>
      <c r="E75">
        <v>550</v>
      </c>
      <c r="F75">
        <v>1.333</v>
      </c>
      <c r="G75">
        <v>395</v>
      </c>
      <c r="H75">
        <v>1.3393999999999999</v>
      </c>
    </row>
    <row r="76" spans="3:8" x14ac:dyDescent="0.25">
      <c r="C76">
        <v>396</v>
      </c>
      <c r="D76">
        <v>1.3646100000000001</v>
      </c>
      <c r="E76">
        <v>555</v>
      </c>
      <c r="F76">
        <v>1.333</v>
      </c>
      <c r="G76">
        <v>396</v>
      </c>
      <c r="H76">
        <v>1.33931</v>
      </c>
    </row>
    <row r="77" spans="3:8" x14ac:dyDescent="0.25">
      <c r="C77">
        <v>397</v>
      </c>
      <c r="D77">
        <v>1.3646</v>
      </c>
      <c r="E77">
        <v>560</v>
      </c>
      <c r="F77">
        <v>1.333</v>
      </c>
      <c r="G77">
        <v>397</v>
      </c>
      <c r="H77">
        <v>1.3392299999999999</v>
      </c>
    </row>
    <row r="78" spans="3:8" x14ac:dyDescent="0.25">
      <c r="C78">
        <v>398</v>
      </c>
      <c r="D78">
        <v>1.36459</v>
      </c>
      <c r="E78">
        <v>565</v>
      </c>
      <c r="F78">
        <v>1.333</v>
      </c>
      <c r="G78">
        <v>398</v>
      </c>
      <c r="H78">
        <v>1.33914</v>
      </c>
    </row>
    <row r="79" spans="3:8" x14ac:dyDescent="0.25">
      <c r="C79">
        <v>399</v>
      </c>
      <c r="D79">
        <v>1.3645799999999999</v>
      </c>
      <c r="E79">
        <v>570</v>
      </c>
      <c r="F79">
        <v>1.333</v>
      </c>
      <c r="G79">
        <v>399</v>
      </c>
      <c r="H79">
        <v>1.33907</v>
      </c>
    </row>
    <row r="80" spans="3:8" x14ac:dyDescent="0.25">
      <c r="C80">
        <v>400</v>
      </c>
      <c r="D80">
        <v>1.3645700000000001</v>
      </c>
      <c r="E80">
        <v>575</v>
      </c>
      <c r="F80">
        <v>1.333</v>
      </c>
      <c r="G80">
        <v>400</v>
      </c>
      <c r="H80">
        <v>1.339</v>
      </c>
    </row>
    <row r="81" spans="3:8" x14ac:dyDescent="0.25">
      <c r="C81">
        <v>401</v>
      </c>
      <c r="D81">
        <v>1.36456</v>
      </c>
      <c r="E81">
        <v>580</v>
      </c>
      <c r="F81">
        <v>1.3328</v>
      </c>
      <c r="G81">
        <v>401</v>
      </c>
      <c r="H81">
        <v>1.3389500000000001</v>
      </c>
    </row>
    <row r="82" spans="3:8" x14ac:dyDescent="0.25">
      <c r="C82">
        <v>402</v>
      </c>
      <c r="D82">
        <v>1.3645499999999999</v>
      </c>
      <c r="E82">
        <v>585</v>
      </c>
      <c r="F82">
        <v>1.3326</v>
      </c>
      <c r="G82">
        <v>402</v>
      </c>
      <c r="H82">
        <v>1.3389</v>
      </c>
    </row>
    <row r="83" spans="3:8" x14ac:dyDescent="0.25">
      <c r="C83">
        <v>403</v>
      </c>
      <c r="D83">
        <v>1.36453</v>
      </c>
      <c r="E83">
        <v>590</v>
      </c>
      <c r="F83">
        <v>1.3324</v>
      </c>
      <c r="G83">
        <v>403</v>
      </c>
      <c r="H83">
        <v>1.33887</v>
      </c>
    </row>
    <row r="84" spans="3:8" x14ac:dyDescent="0.25">
      <c r="C84">
        <v>404</v>
      </c>
      <c r="D84">
        <v>1.36452</v>
      </c>
      <c r="E84">
        <v>595</v>
      </c>
      <c r="F84">
        <v>1.3322000000000001</v>
      </c>
      <c r="G84">
        <v>404</v>
      </c>
      <c r="H84">
        <v>1.33883</v>
      </c>
    </row>
    <row r="85" spans="3:8" x14ac:dyDescent="0.25">
      <c r="C85">
        <v>405</v>
      </c>
      <c r="D85">
        <v>1.3645099999999999</v>
      </c>
      <c r="E85">
        <v>600</v>
      </c>
      <c r="F85">
        <v>1.3320000000000001</v>
      </c>
      <c r="G85">
        <v>405</v>
      </c>
      <c r="H85">
        <v>1.3388</v>
      </c>
    </row>
    <row r="86" spans="3:8" x14ac:dyDescent="0.25">
      <c r="C86">
        <v>406</v>
      </c>
      <c r="D86">
        <v>1.3645</v>
      </c>
      <c r="E86">
        <v>605</v>
      </c>
      <c r="F86">
        <v>1.3320000000000001</v>
      </c>
      <c r="G86">
        <v>406</v>
      </c>
      <c r="H86">
        <v>1.33876</v>
      </c>
    </row>
    <row r="87" spans="3:8" x14ac:dyDescent="0.25">
      <c r="C87">
        <v>407</v>
      </c>
      <c r="D87">
        <v>1.36449</v>
      </c>
      <c r="E87">
        <v>610</v>
      </c>
      <c r="F87">
        <v>1.3320000000000001</v>
      </c>
      <c r="G87">
        <v>407</v>
      </c>
      <c r="H87">
        <v>1.3387199999999999</v>
      </c>
    </row>
    <row r="88" spans="3:8" x14ac:dyDescent="0.25">
      <c r="C88">
        <v>408</v>
      </c>
      <c r="D88">
        <v>1.3644799999999999</v>
      </c>
      <c r="E88">
        <v>615</v>
      </c>
      <c r="F88">
        <v>1.3320000000000001</v>
      </c>
      <c r="G88">
        <v>408</v>
      </c>
      <c r="H88">
        <v>1.3386800000000001</v>
      </c>
    </row>
    <row r="89" spans="3:8" x14ac:dyDescent="0.25">
      <c r="C89">
        <v>409</v>
      </c>
      <c r="D89">
        <v>1.3644700000000001</v>
      </c>
      <c r="E89">
        <v>620</v>
      </c>
      <c r="F89">
        <v>1.3320000000000001</v>
      </c>
      <c r="G89">
        <v>409</v>
      </c>
      <c r="H89">
        <v>1.3386400000000001</v>
      </c>
    </row>
    <row r="90" spans="3:8" x14ac:dyDescent="0.25">
      <c r="C90">
        <v>410</v>
      </c>
      <c r="D90">
        <v>1.3644499999999999</v>
      </c>
      <c r="E90">
        <v>625</v>
      </c>
      <c r="F90">
        <v>1.3320000000000001</v>
      </c>
      <c r="G90">
        <v>410</v>
      </c>
      <c r="H90">
        <v>1.3386</v>
      </c>
    </row>
    <row r="91" spans="3:8" x14ac:dyDescent="0.25">
      <c r="C91">
        <v>411</v>
      </c>
      <c r="D91">
        <v>1.3644400000000001</v>
      </c>
      <c r="E91">
        <v>630</v>
      </c>
      <c r="F91">
        <v>1.3318000000000001</v>
      </c>
      <c r="G91">
        <v>411</v>
      </c>
      <c r="H91">
        <v>1.33856</v>
      </c>
    </row>
    <row r="92" spans="3:8" x14ac:dyDescent="0.25">
      <c r="C92">
        <v>412</v>
      </c>
      <c r="D92">
        <v>1.36443</v>
      </c>
      <c r="E92">
        <v>635</v>
      </c>
      <c r="F92">
        <v>1.3315999999999999</v>
      </c>
      <c r="G92">
        <v>412</v>
      </c>
      <c r="H92">
        <v>1.3385199999999999</v>
      </c>
    </row>
    <row r="93" spans="3:8" x14ac:dyDescent="0.25">
      <c r="C93">
        <v>413</v>
      </c>
      <c r="D93">
        <v>1.36442</v>
      </c>
      <c r="E93">
        <v>640</v>
      </c>
      <c r="F93">
        <v>1.3313999999999999</v>
      </c>
      <c r="G93">
        <v>413</v>
      </c>
      <c r="H93">
        <v>1.3384799999999999</v>
      </c>
    </row>
    <row r="94" spans="3:8" x14ac:dyDescent="0.25">
      <c r="C94">
        <v>414</v>
      </c>
      <c r="D94">
        <v>1.3644000000000001</v>
      </c>
      <c r="E94">
        <v>645</v>
      </c>
      <c r="F94">
        <v>1.3311999999999999</v>
      </c>
      <c r="G94">
        <v>414</v>
      </c>
      <c r="H94">
        <v>1.3384400000000001</v>
      </c>
    </row>
    <row r="95" spans="3:8" x14ac:dyDescent="0.25">
      <c r="C95">
        <v>415</v>
      </c>
      <c r="D95">
        <v>1.36439</v>
      </c>
      <c r="E95">
        <v>650</v>
      </c>
      <c r="F95">
        <v>1.331</v>
      </c>
      <c r="G95">
        <v>415</v>
      </c>
      <c r="H95">
        <v>1.3384</v>
      </c>
    </row>
    <row r="96" spans="3:8" x14ac:dyDescent="0.25">
      <c r="C96">
        <v>416</v>
      </c>
      <c r="D96">
        <v>1.3643799999999999</v>
      </c>
      <c r="E96">
        <v>655</v>
      </c>
      <c r="F96">
        <v>1.331</v>
      </c>
      <c r="G96">
        <v>416</v>
      </c>
      <c r="H96">
        <v>1.33836</v>
      </c>
    </row>
    <row r="97" spans="3:8" x14ac:dyDescent="0.25">
      <c r="C97">
        <v>417</v>
      </c>
      <c r="D97">
        <v>1.3643700000000001</v>
      </c>
      <c r="E97">
        <v>660</v>
      </c>
      <c r="F97">
        <v>1.331</v>
      </c>
      <c r="G97">
        <v>417</v>
      </c>
      <c r="H97">
        <v>1.33832</v>
      </c>
    </row>
    <row r="98" spans="3:8" x14ac:dyDescent="0.25">
      <c r="C98">
        <v>418</v>
      </c>
      <c r="D98">
        <v>1.36435</v>
      </c>
      <c r="E98">
        <v>665</v>
      </c>
      <c r="F98">
        <v>1.331</v>
      </c>
      <c r="G98">
        <v>418</v>
      </c>
      <c r="H98">
        <v>1.3382799999999999</v>
      </c>
    </row>
    <row r="99" spans="3:8" x14ac:dyDescent="0.25">
      <c r="C99">
        <v>419</v>
      </c>
      <c r="D99">
        <v>1.3643400000000001</v>
      </c>
      <c r="E99">
        <v>670</v>
      </c>
      <c r="F99">
        <v>1.331</v>
      </c>
      <c r="G99">
        <v>419</v>
      </c>
      <c r="H99">
        <v>1.3382400000000001</v>
      </c>
    </row>
    <row r="100" spans="3:8" x14ac:dyDescent="0.25">
      <c r="C100">
        <v>420</v>
      </c>
      <c r="D100">
        <v>1.36433</v>
      </c>
      <c r="E100">
        <v>675</v>
      </c>
      <c r="F100">
        <v>1.331</v>
      </c>
      <c r="G100">
        <v>420</v>
      </c>
      <c r="H100">
        <v>1.3382000000000001</v>
      </c>
    </row>
    <row r="101" spans="3:8" x14ac:dyDescent="0.25">
      <c r="C101">
        <v>421</v>
      </c>
      <c r="D101">
        <v>1.3643099999999999</v>
      </c>
      <c r="E101">
        <v>680</v>
      </c>
      <c r="F101">
        <v>1.331</v>
      </c>
      <c r="G101">
        <v>421</v>
      </c>
      <c r="H101">
        <v>1.33816</v>
      </c>
    </row>
    <row r="102" spans="3:8" x14ac:dyDescent="0.25">
      <c r="C102">
        <v>422</v>
      </c>
      <c r="D102">
        <v>1.3643000000000001</v>
      </c>
      <c r="E102">
        <v>685</v>
      </c>
      <c r="F102">
        <v>1.331</v>
      </c>
      <c r="G102">
        <v>422</v>
      </c>
      <c r="H102">
        <v>1.33812</v>
      </c>
    </row>
    <row r="103" spans="3:8" x14ac:dyDescent="0.25">
      <c r="C103">
        <v>423</v>
      </c>
      <c r="D103">
        <v>1.36429</v>
      </c>
      <c r="E103">
        <v>690</v>
      </c>
      <c r="F103">
        <v>1.331</v>
      </c>
      <c r="G103">
        <v>423</v>
      </c>
      <c r="H103">
        <v>1.3380799999999999</v>
      </c>
    </row>
    <row r="104" spans="3:8" x14ac:dyDescent="0.25">
      <c r="C104">
        <v>424</v>
      </c>
      <c r="D104">
        <v>1.3642700000000001</v>
      </c>
      <c r="E104">
        <v>695</v>
      </c>
      <c r="F104">
        <v>1.331</v>
      </c>
      <c r="G104">
        <v>424</v>
      </c>
      <c r="H104">
        <v>1.3380399999999999</v>
      </c>
    </row>
    <row r="105" spans="3:8" x14ac:dyDescent="0.25">
      <c r="C105">
        <v>425</v>
      </c>
      <c r="D105">
        <v>1.36426</v>
      </c>
      <c r="E105">
        <v>700</v>
      </c>
      <c r="F105">
        <v>1.331</v>
      </c>
      <c r="G105">
        <v>425</v>
      </c>
      <c r="H105">
        <v>1.3380000000000001</v>
      </c>
    </row>
    <row r="106" spans="3:8" x14ac:dyDescent="0.25">
      <c r="C106">
        <v>426</v>
      </c>
      <c r="D106">
        <v>1.3642399999999999</v>
      </c>
      <c r="E106">
        <v>705</v>
      </c>
      <c r="F106">
        <v>1.3308</v>
      </c>
      <c r="G106">
        <v>426</v>
      </c>
      <c r="H106">
        <v>1.33796</v>
      </c>
    </row>
    <row r="107" spans="3:8" x14ac:dyDescent="0.25">
      <c r="C107">
        <v>427</v>
      </c>
      <c r="D107">
        <v>1.3642300000000001</v>
      </c>
      <c r="E107">
        <v>710</v>
      </c>
      <c r="F107">
        <v>1.3306</v>
      </c>
      <c r="G107">
        <v>427</v>
      </c>
      <c r="H107">
        <v>1.33792</v>
      </c>
    </row>
    <row r="108" spans="3:8" x14ac:dyDescent="0.25">
      <c r="C108">
        <v>428</v>
      </c>
      <c r="D108">
        <v>1.3642099999999999</v>
      </c>
      <c r="E108">
        <v>715</v>
      </c>
      <c r="F108">
        <v>1.3304</v>
      </c>
      <c r="G108">
        <v>428</v>
      </c>
      <c r="H108">
        <v>1.33788</v>
      </c>
    </row>
    <row r="109" spans="3:8" x14ac:dyDescent="0.25">
      <c r="C109">
        <v>429</v>
      </c>
      <c r="D109">
        <v>1.3642000000000001</v>
      </c>
      <c r="E109">
        <v>720</v>
      </c>
      <c r="F109">
        <v>1.3302</v>
      </c>
      <c r="G109">
        <v>429</v>
      </c>
      <c r="H109">
        <v>1.3378399999999999</v>
      </c>
    </row>
    <row r="110" spans="3:8" x14ac:dyDescent="0.25">
      <c r="C110">
        <v>430</v>
      </c>
      <c r="D110">
        <v>1.36419</v>
      </c>
      <c r="E110">
        <v>725</v>
      </c>
      <c r="F110">
        <v>1.33</v>
      </c>
      <c r="G110">
        <v>430</v>
      </c>
      <c r="H110">
        <v>1.3378000000000001</v>
      </c>
    </row>
    <row r="111" spans="3:8" x14ac:dyDescent="0.25">
      <c r="C111">
        <v>431</v>
      </c>
      <c r="D111">
        <v>1.3641700000000001</v>
      </c>
      <c r="E111">
        <v>730</v>
      </c>
      <c r="F111">
        <v>1.33</v>
      </c>
      <c r="G111">
        <v>431</v>
      </c>
      <c r="H111">
        <v>1.3377600000000001</v>
      </c>
    </row>
    <row r="112" spans="3:8" x14ac:dyDescent="0.25">
      <c r="C112">
        <v>432</v>
      </c>
      <c r="D112">
        <v>1.36416</v>
      </c>
      <c r="E112">
        <v>735</v>
      </c>
      <c r="F112">
        <v>1.33</v>
      </c>
      <c r="G112">
        <v>432</v>
      </c>
      <c r="H112">
        <v>1.33772</v>
      </c>
    </row>
    <row r="113" spans="3:8" x14ac:dyDescent="0.25">
      <c r="C113">
        <v>433</v>
      </c>
      <c r="D113">
        <v>1.3641399999999999</v>
      </c>
      <c r="E113">
        <v>740</v>
      </c>
      <c r="F113">
        <v>1.33</v>
      </c>
      <c r="G113">
        <v>433</v>
      </c>
      <c r="H113">
        <v>1.33768</v>
      </c>
    </row>
    <row r="114" spans="3:8" x14ac:dyDescent="0.25">
      <c r="C114">
        <v>434</v>
      </c>
      <c r="D114">
        <v>1.3641300000000001</v>
      </c>
      <c r="E114">
        <v>745</v>
      </c>
      <c r="F114">
        <v>1.33</v>
      </c>
      <c r="G114">
        <v>434</v>
      </c>
      <c r="H114">
        <v>1.3376399999999999</v>
      </c>
    </row>
    <row r="115" spans="3:8" x14ac:dyDescent="0.25">
      <c r="C115">
        <v>435</v>
      </c>
      <c r="D115">
        <v>1.3641099999999999</v>
      </c>
      <c r="E115">
        <v>750</v>
      </c>
      <c r="F115">
        <v>1.33</v>
      </c>
      <c r="G115">
        <v>435</v>
      </c>
      <c r="H115">
        <v>1.3375999999999999</v>
      </c>
    </row>
    <row r="116" spans="3:8" x14ac:dyDescent="0.25">
      <c r="C116">
        <v>436</v>
      </c>
      <c r="D116">
        <v>1.3641000000000001</v>
      </c>
      <c r="E116">
        <v>755</v>
      </c>
      <c r="F116">
        <v>1.33</v>
      </c>
      <c r="G116">
        <v>436</v>
      </c>
      <c r="H116">
        <v>1.3375600000000001</v>
      </c>
    </row>
    <row r="117" spans="3:8" x14ac:dyDescent="0.25">
      <c r="C117">
        <v>437</v>
      </c>
      <c r="D117">
        <v>1.36408</v>
      </c>
      <c r="E117">
        <v>760</v>
      </c>
      <c r="F117">
        <v>1.33</v>
      </c>
      <c r="G117">
        <v>437</v>
      </c>
      <c r="H117">
        <v>1.33752</v>
      </c>
    </row>
    <row r="118" spans="3:8" x14ac:dyDescent="0.25">
      <c r="C118">
        <v>438</v>
      </c>
      <c r="D118">
        <v>1.3640600000000001</v>
      </c>
      <c r="E118">
        <v>765</v>
      </c>
      <c r="F118">
        <v>1.33</v>
      </c>
      <c r="G118">
        <v>438</v>
      </c>
      <c r="H118">
        <v>1.33748</v>
      </c>
    </row>
    <row r="119" spans="3:8" x14ac:dyDescent="0.25">
      <c r="C119">
        <v>439</v>
      </c>
      <c r="D119">
        <v>1.36405</v>
      </c>
      <c r="E119">
        <v>770</v>
      </c>
      <c r="F119">
        <v>1.33</v>
      </c>
      <c r="G119">
        <v>439</v>
      </c>
      <c r="H119">
        <v>1.33744</v>
      </c>
    </row>
    <row r="120" spans="3:8" x14ac:dyDescent="0.25">
      <c r="C120">
        <v>440</v>
      </c>
      <c r="D120">
        <v>1.3640300000000001</v>
      </c>
      <c r="E120">
        <v>775</v>
      </c>
      <c r="F120">
        <v>1.33</v>
      </c>
      <c r="G120">
        <v>440</v>
      </c>
      <c r="H120">
        <v>1.3373999999999999</v>
      </c>
    </row>
    <row r="121" spans="3:8" x14ac:dyDescent="0.25">
      <c r="C121">
        <v>441</v>
      </c>
      <c r="D121">
        <v>1.36402</v>
      </c>
      <c r="E121">
        <v>780</v>
      </c>
      <c r="F121">
        <v>1.3298000000000001</v>
      </c>
      <c r="G121">
        <v>441</v>
      </c>
      <c r="H121">
        <v>1.3373600000000001</v>
      </c>
    </row>
    <row r="122" spans="3:8" x14ac:dyDescent="0.25">
      <c r="C122">
        <v>442</v>
      </c>
      <c r="D122">
        <v>1.3640000000000001</v>
      </c>
      <c r="E122">
        <v>785</v>
      </c>
      <c r="F122">
        <v>1.3295999999999999</v>
      </c>
      <c r="G122">
        <v>442</v>
      </c>
      <c r="H122">
        <v>1.3373200000000001</v>
      </c>
    </row>
    <row r="123" spans="3:8" x14ac:dyDescent="0.25">
      <c r="C123">
        <v>443</v>
      </c>
      <c r="D123">
        <v>1.36398</v>
      </c>
      <c r="E123">
        <v>790</v>
      </c>
      <c r="F123">
        <v>1.3293999999999999</v>
      </c>
      <c r="G123">
        <v>443</v>
      </c>
      <c r="H123">
        <v>1.33728</v>
      </c>
    </row>
    <row r="124" spans="3:8" x14ac:dyDescent="0.25">
      <c r="C124">
        <v>444</v>
      </c>
      <c r="D124">
        <v>1.3639699999999999</v>
      </c>
      <c r="E124">
        <v>795</v>
      </c>
      <c r="F124">
        <v>1.3291999999999999</v>
      </c>
      <c r="G124">
        <v>444</v>
      </c>
      <c r="H124">
        <v>1.33724</v>
      </c>
    </row>
    <row r="125" spans="3:8" x14ac:dyDescent="0.25">
      <c r="C125">
        <v>445</v>
      </c>
      <c r="D125">
        <v>1.36395</v>
      </c>
      <c r="E125">
        <v>800</v>
      </c>
      <c r="F125">
        <v>1.329</v>
      </c>
      <c r="G125">
        <v>445</v>
      </c>
      <c r="H125">
        <v>1.3371999999999999</v>
      </c>
    </row>
    <row r="126" spans="3:8" x14ac:dyDescent="0.25">
      <c r="C126">
        <v>446</v>
      </c>
      <c r="D126">
        <v>1.3639300000000001</v>
      </c>
      <c r="E126">
        <v>805</v>
      </c>
      <c r="F126">
        <v>1.329</v>
      </c>
      <c r="G126">
        <v>446</v>
      </c>
      <c r="H126">
        <v>1.3371599999999999</v>
      </c>
    </row>
    <row r="127" spans="3:8" x14ac:dyDescent="0.25">
      <c r="C127">
        <v>447</v>
      </c>
      <c r="D127">
        <v>1.36391</v>
      </c>
      <c r="E127">
        <v>810</v>
      </c>
      <c r="F127">
        <v>1.329</v>
      </c>
      <c r="G127">
        <v>447</v>
      </c>
      <c r="H127">
        <v>1.3371200000000001</v>
      </c>
    </row>
    <row r="128" spans="3:8" x14ac:dyDescent="0.25">
      <c r="C128">
        <v>448</v>
      </c>
      <c r="D128">
        <v>1.36389</v>
      </c>
      <c r="E128">
        <v>815</v>
      </c>
      <c r="F128">
        <v>1.329</v>
      </c>
      <c r="G128">
        <v>448</v>
      </c>
      <c r="H128">
        <v>1.33708</v>
      </c>
    </row>
    <row r="129" spans="3:8" x14ac:dyDescent="0.25">
      <c r="C129">
        <v>449</v>
      </c>
      <c r="D129">
        <v>1.3638699999999999</v>
      </c>
      <c r="E129">
        <v>820</v>
      </c>
      <c r="F129">
        <v>1.329</v>
      </c>
      <c r="G129">
        <v>449</v>
      </c>
      <c r="H129">
        <v>1.33704</v>
      </c>
    </row>
    <row r="130" spans="3:8" x14ac:dyDescent="0.25">
      <c r="C130">
        <v>450</v>
      </c>
      <c r="D130">
        <v>1.36385</v>
      </c>
      <c r="E130">
        <v>825</v>
      </c>
      <c r="F130">
        <v>1.329</v>
      </c>
      <c r="G130">
        <v>450</v>
      </c>
      <c r="H130">
        <v>1.337</v>
      </c>
    </row>
    <row r="131" spans="3:8" x14ac:dyDescent="0.25">
      <c r="C131">
        <v>451</v>
      </c>
      <c r="D131">
        <v>1.3638300000000001</v>
      </c>
      <c r="E131">
        <v>830</v>
      </c>
      <c r="F131">
        <v>1.329</v>
      </c>
      <c r="G131">
        <v>451</v>
      </c>
      <c r="H131">
        <v>1.3369599999999999</v>
      </c>
    </row>
    <row r="132" spans="3:8" x14ac:dyDescent="0.25">
      <c r="C132">
        <v>452</v>
      </c>
      <c r="D132">
        <v>1.36381</v>
      </c>
      <c r="E132">
        <v>835</v>
      </c>
      <c r="F132">
        <v>1.329</v>
      </c>
      <c r="G132">
        <v>452</v>
      </c>
      <c r="H132">
        <v>1.3369200000000001</v>
      </c>
    </row>
    <row r="133" spans="3:8" x14ac:dyDescent="0.25">
      <c r="C133">
        <v>453</v>
      </c>
      <c r="D133">
        <v>1.3637900000000001</v>
      </c>
      <c r="E133">
        <v>840</v>
      </c>
      <c r="F133">
        <v>1.329</v>
      </c>
      <c r="G133">
        <v>453</v>
      </c>
      <c r="H133">
        <v>1.3368800000000001</v>
      </c>
    </row>
    <row r="134" spans="3:8" x14ac:dyDescent="0.25">
      <c r="C134">
        <v>454</v>
      </c>
      <c r="D134">
        <v>1.3637699999999999</v>
      </c>
      <c r="E134">
        <v>845</v>
      </c>
      <c r="F134">
        <v>1.329</v>
      </c>
      <c r="G134">
        <v>454</v>
      </c>
      <c r="H134">
        <v>1.33684</v>
      </c>
    </row>
    <row r="135" spans="3:8" x14ac:dyDescent="0.25">
      <c r="C135">
        <v>455</v>
      </c>
      <c r="D135">
        <v>1.36375</v>
      </c>
      <c r="E135">
        <v>850</v>
      </c>
      <c r="F135">
        <v>1.329</v>
      </c>
      <c r="G135">
        <v>455</v>
      </c>
      <c r="H135">
        <v>1.3368</v>
      </c>
    </row>
    <row r="136" spans="3:8" x14ac:dyDescent="0.25">
      <c r="C136">
        <v>456</v>
      </c>
      <c r="D136">
        <v>1.3637300000000001</v>
      </c>
      <c r="E136">
        <v>855</v>
      </c>
      <c r="F136">
        <v>1.3288</v>
      </c>
      <c r="G136">
        <v>456</v>
      </c>
      <c r="H136">
        <v>1.3367599999999999</v>
      </c>
    </row>
    <row r="137" spans="3:8" x14ac:dyDescent="0.25">
      <c r="C137">
        <v>457</v>
      </c>
      <c r="D137">
        <v>1.3636999999999999</v>
      </c>
      <c r="E137">
        <v>860</v>
      </c>
      <c r="F137">
        <v>1.3286</v>
      </c>
      <c r="G137">
        <v>457</v>
      </c>
      <c r="H137">
        <v>1.3367199999999999</v>
      </c>
    </row>
    <row r="138" spans="3:8" x14ac:dyDescent="0.25">
      <c r="C138">
        <v>458</v>
      </c>
      <c r="D138">
        <v>1.36368</v>
      </c>
      <c r="E138">
        <v>865</v>
      </c>
      <c r="F138">
        <v>1.3284</v>
      </c>
      <c r="G138">
        <v>458</v>
      </c>
      <c r="H138">
        <v>1.3366800000000001</v>
      </c>
    </row>
    <row r="139" spans="3:8" x14ac:dyDescent="0.25">
      <c r="C139">
        <v>459</v>
      </c>
      <c r="D139">
        <v>1.3636600000000001</v>
      </c>
      <c r="E139">
        <v>870</v>
      </c>
      <c r="F139">
        <v>1.3282</v>
      </c>
      <c r="G139">
        <v>459</v>
      </c>
      <c r="H139">
        <v>1.3366400000000001</v>
      </c>
    </row>
    <row r="140" spans="3:8" x14ac:dyDescent="0.25">
      <c r="C140">
        <v>460</v>
      </c>
      <c r="D140">
        <v>1.3636299999999999</v>
      </c>
      <c r="E140">
        <v>875</v>
      </c>
      <c r="F140">
        <v>1.3280000000000001</v>
      </c>
      <c r="G140">
        <v>460</v>
      </c>
      <c r="H140">
        <v>1.3366</v>
      </c>
    </row>
    <row r="141" spans="3:8" x14ac:dyDescent="0.25">
      <c r="C141">
        <v>461</v>
      </c>
      <c r="D141">
        <v>1.36361</v>
      </c>
      <c r="E141">
        <v>880</v>
      </c>
      <c r="F141">
        <v>1.3280000000000001</v>
      </c>
      <c r="G141">
        <v>461</v>
      </c>
      <c r="H141">
        <v>1.33656</v>
      </c>
    </row>
    <row r="142" spans="3:8" x14ac:dyDescent="0.25">
      <c r="C142">
        <v>462</v>
      </c>
      <c r="D142">
        <v>1.3635900000000001</v>
      </c>
      <c r="E142">
        <v>885</v>
      </c>
      <c r="F142">
        <v>1.3280000000000001</v>
      </c>
      <c r="G142">
        <v>462</v>
      </c>
      <c r="H142">
        <v>1.3365199999999999</v>
      </c>
    </row>
    <row r="143" spans="3:8" x14ac:dyDescent="0.25">
      <c r="C143">
        <v>463</v>
      </c>
      <c r="D143">
        <v>1.3635600000000001</v>
      </c>
      <c r="E143">
        <v>890</v>
      </c>
      <c r="F143">
        <v>1.3280000000000001</v>
      </c>
      <c r="G143">
        <v>463</v>
      </c>
      <c r="H143">
        <v>1.3364799999999999</v>
      </c>
    </row>
    <row r="144" spans="3:8" x14ac:dyDescent="0.25">
      <c r="C144">
        <v>464</v>
      </c>
      <c r="D144">
        <v>1.36354</v>
      </c>
      <c r="E144">
        <v>895</v>
      </c>
      <c r="F144">
        <v>1.3280000000000001</v>
      </c>
      <c r="G144">
        <v>464</v>
      </c>
      <c r="H144">
        <v>1.3364400000000001</v>
      </c>
    </row>
    <row r="145" spans="3:8" x14ac:dyDescent="0.25">
      <c r="C145">
        <v>465</v>
      </c>
      <c r="D145">
        <v>1.36351</v>
      </c>
      <c r="E145">
        <v>900</v>
      </c>
      <c r="F145">
        <v>1.3280000000000001</v>
      </c>
      <c r="G145">
        <v>465</v>
      </c>
      <c r="H145">
        <v>1.3364</v>
      </c>
    </row>
    <row r="146" spans="3:8" x14ac:dyDescent="0.25">
      <c r="C146">
        <v>466</v>
      </c>
      <c r="D146">
        <v>1.3634900000000001</v>
      </c>
      <c r="E146">
        <v>905</v>
      </c>
      <c r="F146">
        <v>1.3280000000000001</v>
      </c>
      <c r="G146">
        <v>466</v>
      </c>
      <c r="H146">
        <v>1.33636</v>
      </c>
    </row>
    <row r="147" spans="3:8" x14ac:dyDescent="0.25">
      <c r="C147">
        <v>467</v>
      </c>
      <c r="D147">
        <v>1.3634599999999999</v>
      </c>
      <c r="E147">
        <v>910</v>
      </c>
      <c r="F147">
        <v>1.3280000000000001</v>
      </c>
      <c r="G147">
        <v>467</v>
      </c>
      <c r="H147">
        <v>1.33632</v>
      </c>
    </row>
    <row r="148" spans="3:8" x14ac:dyDescent="0.25">
      <c r="C148">
        <v>468</v>
      </c>
      <c r="D148">
        <v>1.36344</v>
      </c>
      <c r="E148">
        <v>915</v>
      </c>
      <c r="F148">
        <v>1.3280000000000001</v>
      </c>
      <c r="G148">
        <v>468</v>
      </c>
      <c r="H148">
        <v>1.3362799999999999</v>
      </c>
    </row>
    <row r="149" spans="3:8" x14ac:dyDescent="0.25">
      <c r="C149">
        <v>469</v>
      </c>
      <c r="D149">
        <v>1.36341</v>
      </c>
      <c r="E149">
        <v>920</v>
      </c>
      <c r="F149">
        <v>1.3280000000000001</v>
      </c>
      <c r="G149">
        <v>469</v>
      </c>
      <c r="H149">
        <v>1.3362400000000001</v>
      </c>
    </row>
    <row r="150" spans="3:8" x14ac:dyDescent="0.25">
      <c r="C150">
        <v>470</v>
      </c>
      <c r="D150">
        <v>1.3633900000000001</v>
      </c>
      <c r="E150">
        <v>925</v>
      </c>
      <c r="F150">
        <v>1.3280000000000001</v>
      </c>
      <c r="G150">
        <v>470</v>
      </c>
      <c r="H150">
        <v>1.3362000000000001</v>
      </c>
    </row>
    <row r="151" spans="3:8" x14ac:dyDescent="0.25">
      <c r="C151">
        <v>471</v>
      </c>
      <c r="D151">
        <v>1.3633599999999999</v>
      </c>
      <c r="E151">
        <v>930</v>
      </c>
      <c r="F151">
        <v>1.3278000000000001</v>
      </c>
      <c r="G151">
        <v>471</v>
      </c>
      <c r="H151">
        <v>1.33616</v>
      </c>
    </row>
    <row r="152" spans="3:8" x14ac:dyDescent="0.25">
      <c r="C152">
        <v>472</v>
      </c>
      <c r="D152">
        <v>1.3633299999999999</v>
      </c>
      <c r="E152">
        <v>935</v>
      </c>
      <c r="F152">
        <v>1.3275999999999999</v>
      </c>
      <c r="G152">
        <v>472</v>
      </c>
      <c r="H152">
        <v>1.33612</v>
      </c>
    </row>
    <row r="153" spans="3:8" x14ac:dyDescent="0.25">
      <c r="C153">
        <v>473</v>
      </c>
      <c r="D153">
        <v>1.36331</v>
      </c>
      <c r="E153">
        <v>940</v>
      </c>
      <c r="F153">
        <v>1.3273999999999999</v>
      </c>
      <c r="G153">
        <v>473</v>
      </c>
      <c r="H153">
        <v>1.3360799999999999</v>
      </c>
    </row>
    <row r="154" spans="3:8" x14ac:dyDescent="0.25">
      <c r="C154">
        <v>474</v>
      </c>
      <c r="D154">
        <v>1.36328</v>
      </c>
      <c r="E154">
        <v>945</v>
      </c>
      <c r="F154">
        <v>1.3271999999999999</v>
      </c>
      <c r="G154">
        <v>474</v>
      </c>
      <c r="H154">
        <v>1.3360399999999999</v>
      </c>
    </row>
    <row r="155" spans="3:8" x14ac:dyDescent="0.25">
      <c r="C155">
        <v>475</v>
      </c>
      <c r="D155">
        <v>1.3632599999999999</v>
      </c>
      <c r="E155">
        <v>950</v>
      </c>
      <c r="F155">
        <v>1.327</v>
      </c>
      <c r="G155">
        <v>475</v>
      </c>
      <c r="H155">
        <v>1.3360000000000001</v>
      </c>
    </row>
    <row r="156" spans="3:8" x14ac:dyDescent="0.25">
      <c r="C156">
        <v>476</v>
      </c>
      <c r="D156">
        <v>1.3632299999999999</v>
      </c>
      <c r="E156">
        <v>955</v>
      </c>
      <c r="F156">
        <v>1.327</v>
      </c>
      <c r="G156">
        <v>476</v>
      </c>
      <c r="H156">
        <v>1.33596</v>
      </c>
    </row>
    <row r="157" spans="3:8" x14ac:dyDescent="0.25">
      <c r="C157">
        <v>477</v>
      </c>
      <c r="D157">
        <v>1.3632</v>
      </c>
      <c r="E157">
        <v>960</v>
      </c>
      <c r="F157">
        <v>1.327</v>
      </c>
      <c r="G157">
        <v>477</v>
      </c>
      <c r="H157">
        <v>1.33592</v>
      </c>
    </row>
    <row r="158" spans="3:8" x14ac:dyDescent="0.25">
      <c r="C158">
        <v>478</v>
      </c>
      <c r="D158">
        <v>1.3631800000000001</v>
      </c>
      <c r="E158">
        <v>965</v>
      </c>
      <c r="F158">
        <v>1.327</v>
      </c>
      <c r="G158">
        <v>478</v>
      </c>
      <c r="H158">
        <v>1.33588</v>
      </c>
    </row>
    <row r="159" spans="3:8" x14ac:dyDescent="0.25">
      <c r="C159">
        <v>479</v>
      </c>
      <c r="D159">
        <v>1.3631500000000001</v>
      </c>
      <c r="E159">
        <v>970</v>
      </c>
      <c r="F159">
        <v>1.327</v>
      </c>
      <c r="G159">
        <v>479</v>
      </c>
      <c r="H159">
        <v>1.3358399999999999</v>
      </c>
    </row>
    <row r="160" spans="3:8" x14ac:dyDescent="0.25">
      <c r="C160">
        <v>480</v>
      </c>
      <c r="D160">
        <v>1.3631200000000001</v>
      </c>
      <c r="E160">
        <v>975</v>
      </c>
      <c r="F160">
        <v>1.327</v>
      </c>
      <c r="G160">
        <v>480</v>
      </c>
      <c r="H160">
        <v>1.3358000000000001</v>
      </c>
    </row>
    <row r="161" spans="3:8" x14ac:dyDescent="0.25">
      <c r="C161">
        <v>481</v>
      </c>
      <c r="D161">
        <v>1.3631</v>
      </c>
      <c r="E161">
        <v>980</v>
      </c>
      <c r="F161">
        <v>1.327</v>
      </c>
      <c r="G161">
        <v>481</v>
      </c>
      <c r="H161">
        <v>1.3357600000000001</v>
      </c>
    </row>
    <row r="162" spans="3:8" x14ac:dyDescent="0.25">
      <c r="C162">
        <v>482</v>
      </c>
      <c r="D162">
        <v>1.36307</v>
      </c>
      <c r="E162">
        <v>985</v>
      </c>
      <c r="F162">
        <v>1.327</v>
      </c>
      <c r="G162">
        <v>482</v>
      </c>
      <c r="H162">
        <v>1.33572</v>
      </c>
    </row>
    <row r="163" spans="3:8" x14ac:dyDescent="0.25">
      <c r="C163">
        <v>483</v>
      </c>
      <c r="D163">
        <v>1.36304</v>
      </c>
      <c r="E163">
        <v>990</v>
      </c>
      <c r="F163">
        <v>1.327</v>
      </c>
      <c r="G163">
        <v>483</v>
      </c>
      <c r="H163">
        <v>1.33568</v>
      </c>
    </row>
    <row r="164" spans="3:8" x14ac:dyDescent="0.25">
      <c r="C164">
        <v>484</v>
      </c>
      <c r="D164">
        <v>1.3630199999999999</v>
      </c>
      <c r="E164">
        <v>995</v>
      </c>
      <c r="F164">
        <v>1.327</v>
      </c>
      <c r="G164">
        <v>484</v>
      </c>
      <c r="H164">
        <v>1.3356399999999999</v>
      </c>
    </row>
    <row r="165" spans="3:8" x14ac:dyDescent="0.25">
      <c r="C165">
        <v>485</v>
      </c>
      <c r="D165">
        <v>1.3629899999999999</v>
      </c>
      <c r="E165">
        <v>1000</v>
      </c>
      <c r="F165">
        <v>1.327</v>
      </c>
      <c r="G165">
        <v>485</v>
      </c>
      <c r="H165">
        <v>1.3355999999999999</v>
      </c>
    </row>
    <row r="166" spans="3:8" x14ac:dyDescent="0.25">
      <c r="C166">
        <v>486</v>
      </c>
      <c r="D166">
        <v>1.3629599999999999</v>
      </c>
      <c r="E166">
        <v>1005</v>
      </c>
      <c r="F166">
        <v>1.3269</v>
      </c>
      <c r="G166">
        <v>486</v>
      </c>
      <c r="H166">
        <v>1.3355600000000001</v>
      </c>
    </row>
    <row r="167" spans="3:8" x14ac:dyDescent="0.25">
      <c r="C167">
        <v>487</v>
      </c>
      <c r="D167">
        <v>1.36293</v>
      </c>
      <c r="E167">
        <v>1010</v>
      </c>
      <c r="F167">
        <v>1.3268</v>
      </c>
      <c r="G167">
        <v>487</v>
      </c>
      <c r="H167">
        <v>1.33552</v>
      </c>
    </row>
    <row r="168" spans="3:8" x14ac:dyDescent="0.25">
      <c r="C168">
        <v>488</v>
      </c>
      <c r="D168">
        <v>1.3629100000000001</v>
      </c>
      <c r="E168">
        <v>1015</v>
      </c>
      <c r="F168">
        <v>1.3268</v>
      </c>
      <c r="G168">
        <v>488</v>
      </c>
      <c r="H168">
        <v>1.33548</v>
      </c>
    </row>
    <row r="169" spans="3:8" x14ac:dyDescent="0.25">
      <c r="C169">
        <v>489</v>
      </c>
      <c r="D169">
        <v>1.3628800000000001</v>
      </c>
      <c r="E169">
        <v>1020</v>
      </c>
      <c r="F169">
        <v>1.3267</v>
      </c>
      <c r="G169">
        <v>489</v>
      </c>
      <c r="H169">
        <v>1.33544</v>
      </c>
    </row>
    <row r="170" spans="3:8" x14ac:dyDescent="0.25">
      <c r="C170">
        <v>490</v>
      </c>
      <c r="D170">
        <v>1.36286</v>
      </c>
      <c r="E170">
        <v>1025</v>
      </c>
      <c r="F170">
        <v>1.3266</v>
      </c>
      <c r="G170">
        <v>490</v>
      </c>
      <c r="H170">
        <v>1.3353999999999999</v>
      </c>
    </row>
    <row r="171" spans="3:8" x14ac:dyDescent="0.25">
      <c r="C171">
        <v>491</v>
      </c>
      <c r="D171">
        <v>1.36283</v>
      </c>
      <c r="E171">
        <v>1030</v>
      </c>
      <c r="F171">
        <v>1.3265</v>
      </c>
      <c r="G171">
        <v>491</v>
      </c>
      <c r="H171">
        <v>1.3353600000000001</v>
      </c>
    </row>
    <row r="172" spans="3:8" x14ac:dyDescent="0.25">
      <c r="C172">
        <v>492</v>
      </c>
      <c r="D172">
        <v>1.3628</v>
      </c>
      <c r="E172">
        <v>1035</v>
      </c>
      <c r="F172">
        <v>1.3265</v>
      </c>
      <c r="G172">
        <v>492</v>
      </c>
      <c r="H172">
        <v>1.3353200000000001</v>
      </c>
    </row>
    <row r="173" spans="3:8" x14ac:dyDescent="0.25">
      <c r="C173">
        <v>493</v>
      </c>
      <c r="D173">
        <v>1.3627800000000001</v>
      </c>
      <c r="E173">
        <v>1040</v>
      </c>
      <c r="F173">
        <v>1.3264</v>
      </c>
      <c r="G173">
        <v>493</v>
      </c>
      <c r="H173">
        <v>1.33528</v>
      </c>
    </row>
    <row r="174" spans="3:8" x14ac:dyDescent="0.25">
      <c r="C174">
        <v>494</v>
      </c>
      <c r="D174">
        <v>1.3627499999999999</v>
      </c>
      <c r="E174">
        <v>1045</v>
      </c>
      <c r="F174">
        <v>1.3263</v>
      </c>
      <c r="G174">
        <v>494</v>
      </c>
      <c r="H174">
        <v>1.33524</v>
      </c>
    </row>
    <row r="175" spans="3:8" x14ac:dyDescent="0.25">
      <c r="C175">
        <v>495</v>
      </c>
      <c r="D175">
        <v>1.3627199999999999</v>
      </c>
      <c r="E175">
        <v>1050</v>
      </c>
      <c r="F175">
        <v>1.3262</v>
      </c>
      <c r="G175">
        <v>495</v>
      </c>
      <c r="H175">
        <v>1.3351999999999999</v>
      </c>
    </row>
    <row r="176" spans="3:8" x14ac:dyDescent="0.25">
      <c r="C176">
        <v>496</v>
      </c>
      <c r="D176">
        <v>1.3627</v>
      </c>
      <c r="E176">
        <v>1055</v>
      </c>
      <c r="F176">
        <v>1.3262</v>
      </c>
      <c r="G176">
        <v>496</v>
      </c>
      <c r="H176">
        <v>1.3351599999999999</v>
      </c>
    </row>
    <row r="177" spans="3:8" x14ac:dyDescent="0.25">
      <c r="C177">
        <v>497</v>
      </c>
      <c r="D177">
        <v>1.36267</v>
      </c>
      <c r="E177">
        <v>1060</v>
      </c>
      <c r="F177">
        <v>1.3261000000000001</v>
      </c>
      <c r="G177">
        <v>497</v>
      </c>
      <c r="H177">
        <v>1.3351200000000001</v>
      </c>
    </row>
    <row r="178" spans="3:8" x14ac:dyDescent="0.25">
      <c r="C178">
        <v>498</v>
      </c>
      <c r="D178">
        <v>1.3626499999999999</v>
      </c>
      <c r="E178">
        <v>1065</v>
      </c>
      <c r="F178">
        <v>1.3260000000000001</v>
      </c>
      <c r="G178">
        <v>498</v>
      </c>
      <c r="H178">
        <v>1.33508</v>
      </c>
    </row>
    <row r="179" spans="3:8" x14ac:dyDescent="0.25">
      <c r="C179">
        <v>499</v>
      </c>
      <c r="D179">
        <v>1.3626199999999999</v>
      </c>
      <c r="E179">
        <v>1070</v>
      </c>
      <c r="F179">
        <v>1.3259000000000001</v>
      </c>
      <c r="G179">
        <v>499</v>
      </c>
      <c r="H179">
        <v>1.33504</v>
      </c>
    </row>
    <row r="180" spans="3:8" x14ac:dyDescent="0.25">
      <c r="C180">
        <v>500</v>
      </c>
      <c r="D180">
        <v>1.3626</v>
      </c>
      <c r="E180">
        <v>1075</v>
      </c>
      <c r="F180">
        <v>1.3259000000000001</v>
      </c>
      <c r="G180">
        <v>500</v>
      </c>
      <c r="H180">
        <v>1.335</v>
      </c>
    </row>
    <row r="181" spans="3:8" x14ac:dyDescent="0.25">
      <c r="C181">
        <v>501</v>
      </c>
      <c r="D181">
        <v>1.3625700000000001</v>
      </c>
      <c r="E181">
        <v>1080</v>
      </c>
      <c r="F181">
        <v>1.3258000000000001</v>
      </c>
      <c r="G181">
        <v>501</v>
      </c>
      <c r="H181">
        <v>1.3349599999999999</v>
      </c>
    </row>
    <row r="182" spans="3:8" x14ac:dyDescent="0.25">
      <c r="C182">
        <v>502</v>
      </c>
      <c r="D182">
        <v>1.3625499999999999</v>
      </c>
      <c r="E182">
        <v>1085</v>
      </c>
      <c r="F182">
        <v>1.3257000000000001</v>
      </c>
      <c r="G182">
        <v>502</v>
      </c>
      <c r="H182">
        <v>1.3349200000000001</v>
      </c>
    </row>
    <row r="183" spans="3:8" x14ac:dyDescent="0.25">
      <c r="C183">
        <v>503</v>
      </c>
      <c r="D183">
        <v>1.36253</v>
      </c>
      <c r="E183">
        <v>1090</v>
      </c>
      <c r="F183">
        <v>1.3255999999999999</v>
      </c>
      <c r="G183">
        <v>503</v>
      </c>
      <c r="H183">
        <v>1.3348800000000001</v>
      </c>
    </row>
    <row r="184" spans="3:8" x14ac:dyDescent="0.25">
      <c r="C184">
        <v>504</v>
      </c>
      <c r="D184">
        <v>1.3625</v>
      </c>
      <c r="E184">
        <v>1095</v>
      </c>
      <c r="F184">
        <v>1.3255999999999999</v>
      </c>
      <c r="G184">
        <v>504</v>
      </c>
      <c r="H184">
        <v>1.33484</v>
      </c>
    </row>
    <row r="185" spans="3:8" x14ac:dyDescent="0.25">
      <c r="C185">
        <v>505</v>
      </c>
      <c r="D185">
        <v>1.3624799999999999</v>
      </c>
      <c r="E185">
        <v>1100</v>
      </c>
      <c r="F185">
        <v>1.3254999999999999</v>
      </c>
      <c r="G185">
        <v>505</v>
      </c>
      <c r="H185">
        <v>1.3348</v>
      </c>
    </row>
    <row r="186" spans="3:8" x14ac:dyDescent="0.25">
      <c r="C186">
        <v>506</v>
      </c>
      <c r="D186">
        <v>1.36246</v>
      </c>
      <c r="E186">
        <v>1105</v>
      </c>
      <c r="F186">
        <v>1.3253999999999999</v>
      </c>
      <c r="G186">
        <v>506</v>
      </c>
      <c r="H186">
        <v>1.3347599999999999</v>
      </c>
    </row>
    <row r="187" spans="3:8" x14ac:dyDescent="0.25">
      <c r="C187">
        <v>507</v>
      </c>
      <c r="D187">
        <v>1.36243</v>
      </c>
      <c r="E187">
        <v>1110</v>
      </c>
      <c r="F187">
        <v>1.3253999999999999</v>
      </c>
      <c r="G187">
        <v>507</v>
      </c>
      <c r="H187">
        <v>1.3347199999999999</v>
      </c>
    </row>
    <row r="188" spans="3:8" x14ac:dyDescent="0.25">
      <c r="C188">
        <v>508</v>
      </c>
      <c r="D188">
        <v>1.3624099999999999</v>
      </c>
      <c r="E188">
        <v>1115</v>
      </c>
      <c r="F188">
        <v>1.3252999999999999</v>
      </c>
      <c r="G188">
        <v>508</v>
      </c>
      <c r="H188">
        <v>1.3346800000000001</v>
      </c>
    </row>
    <row r="189" spans="3:8" x14ac:dyDescent="0.25">
      <c r="C189">
        <v>509</v>
      </c>
      <c r="D189">
        <v>1.36239</v>
      </c>
      <c r="E189">
        <v>1120</v>
      </c>
      <c r="F189">
        <v>1.3251999999999999</v>
      </c>
      <c r="G189">
        <v>509</v>
      </c>
      <c r="H189">
        <v>1.33464</v>
      </c>
    </row>
    <row r="190" spans="3:8" x14ac:dyDescent="0.25">
      <c r="C190">
        <v>510</v>
      </c>
      <c r="D190">
        <v>1.3623700000000001</v>
      </c>
      <c r="E190">
        <v>1125</v>
      </c>
      <c r="F190">
        <v>1.3250999999999999</v>
      </c>
      <c r="G190">
        <v>510</v>
      </c>
      <c r="H190">
        <v>1.3346</v>
      </c>
    </row>
    <row r="191" spans="3:8" x14ac:dyDescent="0.25">
      <c r="C191">
        <v>511</v>
      </c>
      <c r="D191">
        <v>1.3623400000000001</v>
      </c>
      <c r="E191">
        <v>1130</v>
      </c>
      <c r="F191">
        <v>1.3250999999999999</v>
      </c>
      <c r="G191">
        <v>511</v>
      </c>
      <c r="H191">
        <v>1.33456</v>
      </c>
    </row>
    <row r="192" spans="3:8" x14ac:dyDescent="0.25">
      <c r="C192">
        <v>512</v>
      </c>
      <c r="D192">
        <v>1.36232</v>
      </c>
      <c r="E192">
        <v>1135</v>
      </c>
      <c r="F192">
        <v>1.325</v>
      </c>
      <c r="G192">
        <v>512</v>
      </c>
      <c r="H192">
        <v>1.3345199999999999</v>
      </c>
    </row>
    <row r="193" spans="3:8" x14ac:dyDescent="0.25">
      <c r="C193">
        <v>513</v>
      </c>
      <c r="D193">
        <v>1.3623000000000001</v>
      </c>
      <c r="E193">
        <v>1140</v>
      </c>
      <c r="F193">
        <v>1.3249</v>
      </c>
      <c r="G193">
        <v>513</v>
      </c>
      <c r="H193">
        <v>1.3344800000000001</v>
      </c>
    </row>
    <row r="194" spans="3:8" x14ac:dyDescent="0.25">
      <c r="C194">
        <v>514</v>
      </c>
      <c r="D194">
        <v>1.3622799999999999</v>
      </c>
      <c r="E194">
        <v>1145</v>
      </c>
      <c r="F194">
        <v>1.3248</v>
      </c>
      <c r="G194">
        <v>514</v>
      </c>
      <c r="H194">
        <v>1.3344400000000001</v>
      </c>
    </row>
    <row r="195" spans="3:8" x14ac:dyDescent="0.25">
      <c r="C195">
        <v>515</v>
      </c>
      <c r="D195">
        <v>1.36226</v>
      </c>
      <c r="E195">
        <v>1150</v>
      </c>
      <c r="F195">
        <v>1.3248</v>
      </c>
      <c r="G195">
        <v>515</v>
      </c>
      <c r="H195">
        <v>1.3344</v>
      </c>
    </row>
    <row r="196" spans="3:8" x14ac:dyDescent="0.25">
      <c r="C196">
        <v>516</v>
      </c>
      <c r="D196">
        <v>1.3622399999999999</v>
      </c>
      <c r="E196">
        <v>1155</v>
      </c>
      <c r="F196">
        <v>1.3247</v>
      </c>
      <c r="G196">
        <v>516</v>
      </c>
      <c r="H196">
        <v>1.33436</v>
      </c>
    </row>
    <row r="197" spans="3:8" x14ac:dyDescent="0.25">
      <c r="C197">
        <v>517</v>
      </c>
      <c r="D197">
        <v>1.36222</v>
      </c>
      <c r="E197">
        <v>1160</v>
      </c>
      <c r="F197">
        <v>1.3246</v>
      </c>
      <c r="G197">
        <v>517</v>
      </c>
      <c r="H197">
        <v>1.33432</v>
      </c>
    </row>
    <row r="198" spans="3:8" x14ac:dyDescent="0.25">
      <c r="C198">
        <v>518</v>
      </c>
      <c r="D198">
        <v>1.3622000000000001</v>
      </c>
      <c r="E198">
        <v>1165</v>
      </c>
      <c r="F198">
        <v>1.3245</v>
      </c>
      <c r="G198">
        <v>518</v>
      </c>
      <c r="H198">
        <v>1.3342799999999999</v>
      </c>
    </row>
    <row r="199" spans="3:8" x14ac:dyDescent="0.25">
      <c r="C199">
        <v>519</v>
      </c>
      <c r="D199">
        <v>1.36219</v>
      </c>
      <c r="E199">
        <v>1170</v>
      </c>
      <c r="F199">
        <v>1.3245</v>
      </c>
      <c r="G199">
        <v>519</v>
      </c>
      <c r="H199">
        <v>1.3342400000000001</v>
      </c>
    </row>
    <row r="200" spans="3:8" x14ac:dyDescent="0.25">
      <c r="C200">
        <v>520</v>
      </c>
      <c r="D200">
        <v>1.3621700000000001</v>
      </c>
      <c r="E200">
        <v>1175</v>
      </c>
      <c r="F200">
        <v>1.3244</v>
      </c>
      <c r="G200">
        <v>520</v>
      </c>
      <c r="H200">
        <v>1.3342000000000001</v>
      </c>
    </row>
    <row r="201" spans="3:8" x14ac:dyDescent="0.25">
      <c r="C201">
        <v>521</v>
      </c>
      <c r="D201">
        <v>1.36215</v>
      </c>
      <c r="E201">
        <v>1180</v>
      </c>
      <c r="F201">
        <v>1.3243</v>
      </c>
      <c r="G201">
        <v>521</v>
      </c>
      <c r="H201">
        <v>1.33416</v>
      </c>
    </row>
    <row r="202" spans="3:8" x14ac:dyDescent="0.25">
      <c r="C202">
        <v>522</v>
      </c>
      <c r="D202">
        <v>1.3621399999999999</v>
      </c>
      <c r="E202">
        <v>1185</v>
      </c>
      <c r="F202">
        <v>1.3242</v>
      </c>
      <c r="G202">
        <v>522</v>
      </c>
      <c r="H202">
        <v>1.33412</v>
      </c>
    </row>
    <row r="203" spans="3:8" x14ac:dyDescent="0.25">
      <c r="C203">
        <v>523</v>
      </c>
      <c r="D203">
        <v>1.36212</v>
      </c>
      <c r="E203">
        <v>1190</v>
      </c>
      <c r="F203">
        <v>1.3242</v>
      </c>
      <c r="G203">
        <v>523</v>
      </c>
      <c r="H203">
        <v>1.3340799999999999</v>
      </c>
    </row>
    <row r="204" spans="3:8" x14ac:dyDescent="0.25">
      <c r="C204">
        <v>524</v>
      </c>
      <c r="D204">
        <v>1.3621000000000001</v>
      </c>
      <c r="E204">
        <v>1195</v>
      </c>
      <c r="F204">
        <v>1.3241000000000001</v>
      </c>
      <c r="G204">
        <v>524</v>
      </c>
      <c r="H204">
        <v>1.3340399999999999</v>
      </c>
    </row>
    <row r="205" spans="3:8" x14ac:dyDescent="0.25">
      <c r="C205">
        <v>525</v>
      </c>
      <c r="D205">
        <v>1.36209</v>
      </c>
      <c r="E205">
        <v>1200</v>
      </c>
      <c r="F205">
        <v>1.3240000000000001</v>
      </c>
      <c r="G205">
        <v>525</v>
      </c>
      <c r="H205">
        <v>1.3340000000000001</v>
      </c>
    </row>
    <row r="206" spans="3:8" x14ac:dyDescent="0.25">
      <c r="C206">
        <v>526</v>
      </c>
      <c r="D206">
        <v>1.3620699999999999</v>
      </c>
      <c r="E206">
        <v>1205</v>
      </c>
      <c r="F206">
        <v>1.3239000000000001</v>
      </c>
      <c r="G206">
        <v>526</v>
      </c>
      <c r="H206">
        <v>1.33396</v>
      </c>
    </row>
    <row r="207" spans="3:8" x14ac:dyDescent="0.25">
      <c r="C207">
        <v>527</v>
      </c>
      <c r="D207">
        <v>1.36206</v>
      </c>
      <c r="E207">
        <v>1210</v>
      </c>
      <c r="F207">
        <v>1.3238000000000001</v>
      </c>
      <c r="G207">
        <v>527</v>
      </c>
      <c r="H207">
        <v>1.33392</v>
      </c>
    </row>
    <row r="208" spans="3:8" x14ac:dyDescent="0.25">
      <c r="C208">
        <v>528</v>
      </c>
      <c r="D208">
        <v>1.36205</v>
      </c>
      <c r="E208">
        <v>1215</v>
      </c>
      <c r="F208">
        <v>1.3238000000000001</v>
      </c>
      <c r="G208">
        <v>528</v>
      </c>
      <c r="H208">
        <v>1.33388</v>
      </c>
    </row>
    <row r="209" spans="3:8" x14ac:dyDescent="0.25">
      <c r="C209">
        <v>529</v>
      </c>
      <c r="D209">
        <v>1.3620300000000001</v>
      </c>
      <c r="E209">
        <v>1220</v>
      </c>
      <c r="F209">
        <v>1.3237000000000001</v>
      </c>
      <c r="G209">
        <v>529</v>
      </c>
      <c r="H209">
        <v>1.3338399999999999</v>
      </c>
    </row>
    <row r="210" spans="3:8" x14ac:dyDescent="0.25">
      <c r="C210">
        <v>530</v>
      </c>
      <c r="D210">
        <v>1.36202</v>
      </c>
      <c r="E210">
        <v>1225</v>
      </c>
      <c r="F210">
        <v>1.3236000000000001</v>
      </c>
      <c r="G210">
        <v>530</v>
      </c>
      <c r="H210">
        <v>1.3338000000000001</v>
      </c>
    </row>
    <row r="211" spans="3:8" x14ac:dyDescent="0.25">
      <c r="C211">
        <v>531</v>
      </c>
      <c r="D211">
        <v>1.3620099999999999</v>
      </c>
      <c r="E211">
        <v>1230</v>
      </c>
      <c r="F211">
        <v>1.3236000000000001</v>
      </c>
      <c r="G211">
        <v>531</v>
      </c>
      <c r="H211">
        <v>1.3337600000000001</v>
      </c>
    </row>
    <row r="212" spans="3:8" x14ac:dyDescent="0.25">
      <c r="C212">
        <v>532</v>
      </c>
      <c r="D212">
        <v>1.3620000000000001</v>
      </c>
      <c r="E212">
        <v>1235</v>
      </c>
      <c r="F212">
        <v>1.3234999999999999</v>
      </c>
      <c r="G212">
        <v>532</v>
      </c>
      <c r="H212">
        <v>1.33372</v>
      </c>
    </row>
    <row r="213" spans="3:8" x14ac:dyDescent="0.25">
      <c r="C213">
        <v>533</v>
      </c>
      <c r="D213">
        <v>1.36199</v>
      </c>
      <c r="E213">
        <v>1240</v>
      </c>
      <c r="F213">
        <v>1.3233999999999999</v>
      </c>
      <c r="G213">
        <v>533</v>
      </c>
      <c r="H213">
        <v>1.33368</v>
      </c>
    </row>
    <row r="214" spans="3:8" x14ac:dyDescent="0.25">
      <c r="C214">
        <v>534</v>
      </c>
      <c r="D214">
        <v>1.36198</v>
      </c>
      <c r="E214">
        <v>1245</v>
      </c>
      <c r="F214">
        <v>1.3232999999999999</v>
      </c>
      <c r="G214">
        <v>534</v>
      </c>
      <c r="H214">
        <v>1.3336399999999999</v>
      </c>
    </row>
    <row r="215" spans="3:8" x14ac:dyDescent="0.25">
      <c r="C215">
        <v>535</v>
      </c>
      <c r="D215">
        <v>1.3619699999999999</v>
      </c>
      <c r="E215">
        <v>1250</v>
      </c>
      <c r="F215">
        <v>1.3232999999999999</v>
      </c>
      <c r="G215">
        <v>535</v>
      </c>
      <c r="H215">
        <v>1.3335999999999999</v>
      </c>
    </row>
    <row r="216" spans="3:8" x14ac:dyDescent="0.25">
      <c r="C216">
        <v>536</v>
      </c>
      <c r="D216">
        <v>1.3619600000000001</v>
      </c>
      <c r="E216">
        <v>1255</v>
      </c>
      <c r="F216">
        <v>1.3231999999999999</v>
      </c>
      <c r="G216">
        <v>536</v>
      </c>
      <c r="H216">
        <v>1.3335600000000001</v>
      </c>
    </row>
    <row r="217" spans="3:8" x14ac:dyDescent="0.25">
      <c r="C217">
        <v>537</v>
      </c>
      <c r="D217">
        <v>1.36195</v>
      </c>
      <c r="E217">
        <v>1260</v>
      </c>
      <c r="F217">
        <v>1.3230999999999999</v>
      </c>
      <c r="G217">
        <v>537</v>
      </c>
      <c r="H217">
        <v>1.33352</v>
      </c>
    </row>
    <row r="218" spans="3:8" x14ac:dyDescent="0.25">
      <c r="C218">
        <v>538</v>
      </c>
      <c r="D218">
        <v>1.3619399999999999</v>
      </c>
      <c r="E218">
        <v>1265</v>
      </c>
      <c r="F218">
        <v>1.323</v>
      </c>
      <c r="G218">
        <v>538</v>
      </c>
      <c r="H218">
        <v>1.33348</v>
      </c>
    </row>
    <row r="219" spans="3:8" x14ac:dyDescent="0.25">
      <c r="C219">
        <v>539</v>
      </c>
      <c r="D219">
        <v>1.3619300000000001</v>
      </c>
      <c r="E219">
        <v>1270</v>
      </c>
      <c r="F219">
        <v>1.323</v>
      </c>
      <c r="G219">
        <v>539</v>
      </c>
      <c r="H219">
        <v>1.33344</v>
      </c>
    </row>
    <row r="220" spans="3:8" x14ac:dyDescent="0.25">
      <c r="C220">
        <v>540</v>
      </c>
      <c r="D220">
        <v>1.36192</v>
      </c>
      <c r="E220">
        <v>1275</v>
      </c>
      <c r="F220">
        <v>1.3229</v>
      </c>
      <c r="G220">
        <v>540</v>
      </c>
      <c r="H220">
        <v>1.3333999999999999</v>
      </c>
    </row>
    <row r="221" spans="3:8" x14ac:dyDescent="0.25">
      <c r="C221">
        <v>541</v>
      </c>
      <c r="D221">
        <v>1.36191</v>
      </c>
      <c r="E221">
        <v>1280</v>
      </c>
      <c r="F221">
        <v>1.3228</v>
      </c>
      <c r="G221">
        <v>541</v>
      </c>
      <c r="H221">
        <v>1.3333600000000001</v>
      </c>
    </row>
    <row r="222" spans="3:8" x14ac:dyDescent="0.25">
      <c r="C222">
        <v>542</v>
      </c>
      <c r="D222">
        <v>1.3619000000000001</v>
      </c>
      <c r="E222">
        <v>1285</v>
      </c>
      <c r="F222">
        <v>1.3227</v>
      </c>
      <c r="G222">
        <v>542</v>
      </c>
      <c r="H222">
        <v>1.3333200000000001</v>
      </c>
    </row>
    <row r="223" spans="3:8" x14ac:dyDescent="0.25">
      <c r="C223">
        <v>543</v>
      </c>
      <c r="D223">
        <v>1.36189</v>
      </c>
      <c r="E223">
        <v>1290</v>
      </c>
      <c r="F223">
        <v>1.3227</v>
      </c>
      <c r="G223">
        <v>543</v>
      </c>
      <c r="H223">
        <v>1.33328</v>
      </c>
    </row>
    <row r="224" spans="3:8" x14ac:dyDescent="0.25">
      <c r="C224">
        <v>544</v>
      </c>
      <c r="D224">
        <v>1.3618699999999999</v>
      </c>
      <c r="E224">
        <v>1295</v>
      </c>
      <c r="F224">
        <v>1.3226</v>
      </c>
      <c r="G224">
        <v>544</v>
      </c>
      <c r="H224">
        <v>1.33324</v>
      </c>
    </row>
    <row r="225" spans="3:8" x14ac:dyDescent="0.25">
      <c r="C225">
        <v>545</v>
      </c>
      <c r="D225">
        <v>1.3618600000000001</v>
      </c>
      <c r="E225">
        <v>1300</v>
      </c>
      <c r="F225">
        <v>1.3225</v>
      </c>
      <c r="G225">
        <v>545</v>
      </c>
      <c r="H225">
        <v>1.3331999999999999</v>
      </c>
    </row>
    <row r="226" spans="3:8" x14ac:dyDescent="0.25">
      <c r="C226">
        <v>546</v>
      </c>
      <c r="D226">
        <v>1.36185</v>
      </c>
      <c r="E226">
        <v>1305</v>
      </c>
      <c r="F226">
        <v>1.3224</v>
      </c>
      <c r="G226">
        <v>546</v>
      </c>
      <c r="H226">
        <v>1.3331500000000001</v>
      </c>
    </row>
    <row r="227" spans="3:8" x14ac:dyDescent="0.25">
      <c r="C227">
        <v>547</v>
      </c>
      <c r="D227">
        <v>1.3618399999999999</v>
      </c>
      <c r="E227">
        <v>1310</v>
      </c>
      <c r="F227">
        <v>1.3223</v>
      </c>
      <c r="G227">
        <v>547</v>
      </c>
      <c r="H227">
        <v>1.33311</v>
      </c>
    </row>
    <row r="228" spans="3:8" x14ac:dyDescent="0.25">
      <c r="C228">
        <v>548</v>
      </c>
      <c r="D228">
        <v>1.3618300000000001</v>
      </c>
      <c r="E228">
        <v>1315</v>
      </c>
      <c r="F228">
        <v>1.3223</v>
      </c>
      <c r="G228">
        <v>548</v>
      </c>
      <c r="H228">
        <v>1.3330599999999999</v>
      </c>
    </row>
    <row r="229" spans="3:8" x14ac:dyDescent="0.25">
      <c r="C229">
        <v>549</v>
      </c>
      <c r="D229">
        <v>1.36182</v>
      </c>
      <c r="E229">
        <v>1320</v>
      </c>
      <c r="F229">
        <v>1.3222</v>
      </c>
      <c r="G229">
        <v>549</v>
      </c>
      <c r="H229">
        <v>1.3330299999999999</v>
      </c>
    </row>
    <row r="230" spans="3:8" x14ac:dyDescent="0.25">
      <c r="C230">
        <v>550</v>
      </c>
      <c r="D230">
        <v>1.36181</v>
      </c>
      <c r="E230">
        <v>1325</v>
      </c>
      <c r="F230">
        <v>1.3221000000000001</v>
      </c>
      <c r="G230">
        <v>550</v>
      </c>
      <c r="H230">
        <v>1.333</v>
      </c>
    </row>
    <row r="231" spans="3:8" x14ac:dyDescent="0.25">
      <c r="C231">
        <v>551</v>
      </c>
      <c r="D231">
        <v>1.3617999999999999</v>
      </c>
      <c r="E231">
        <v>1330</v>
      </c>
      <c r="F231">
        <v>1.3220000000000001</v>
      </c>
      <c r="G231">
        <v>551</v>
      </c>
      <c r="H231">
        <v>1.3329899999999999</v>
      </c>
    </row>
    <row r="232" spans="3:8" x14ac:dyDescent="0.25">
      <c r="C232">
        <v>552</v>
      </c>
      <c r="D232">
        <v>1.3617900000000001</v>
      </c>
      <c r="E232">
        <v>1335</v>
      </c>
      <c r="F232">
        <v>1.3220000000000001</v>
      </c>
      <c r="G232">
        <v>552</v>
      </c>
      <c r="H232">
        <v>1.3329800000000001</v>
      </c>
    </row>
    <row r="233" spans="3:8" x14ac:dyDescent="0.25">
      <c r="C233">
        <v>553</v>
      </c>
      <c r="D233">
        <v>1.36178</v>
      </c>
      <c r="E233">
        <v>1340</v>
      </c>
      <c r="F233">
        <v>1.3219000000000001</v>
      </c>
      <c r="G233">
        <v>553</v>
      </c>
      <c r="H233">
        <v>1.3329899999999999</v>
      </c>
    </row>
    <row r="234" spans="3:8" x14ac:dyDescent="0.25">
      <c r="C234">
        <v>554</v>
      </c>
      <c r="D234">
        <v>1.3617699999999999</v>
      </c>
      <c r="E234">
        <v>1345</v>
      </c>
      <c r="F234">
        <v>1.3218000000000001</v>
      </c>
      <c r="G234">
        <v>554</v>
      </c>
      <c r="H234">
        <v>1.3329899999999999</v>
      </c>
    </row>
    <row r="235" spans="3:8" x14ac:dyDescent="0.25">
      <c r="C235">
        <v>555</v>
      </c>
      <c r="D235">
        <v>1.3617600000000001</v>
      </c>
      <c r="E235">
        <v>1350</v>
      </c>
      <c r="F235">
        <v>1.3217000000000001</v>
      </c>
      <c r="G235">
        <v>555</v>
      </c>
      <c r="H235">
        <v>1.333</v>
      </c>
    </row>
    <row r="236" spans="3:8" x14ac:dyDescent="0.25">
      <c r="C236">
        <v>556</v>
      </c>
      <c r="D236">
        <v>1.36175</v>
      </c>
      <c r="E236">
        <v>1355</v>
      </c>
      <c r="F236">
        <v>1.3217000000000001</v>
      </c>
      <c r="G236">
        <v>556</v>
      </c>
      <c r="H236">
        <v>1.333</v>
      </c>
    </row>
    <row r="237" spans="3:8" x14ac:dyDescent="0.25">
      <c r="C237">
        <v>557</v>
      </c>
      <c r="D237">
        <v>1.36174</v>
      </c>
      <c r="E237">
        <v>1360</v>
      </c>
      <c r="F237">
        <v>1.3216000000000001</v>
      </c>
      <c r="G237">
        <v>557</v>
      </c>
      <c r="H237">
        <v>1.333</v>
      </c>
    </row>
    <row r="238" spans="3:8" x14ac:dyDescent="0.25">
      <c r="C238">
        <v>558</v>
      </c>
      <c r="D238">
        <v>1.3617300000000001</v>
      </c>
      <c r="E238">
        <v>1365</v>
      </c>
      <c r="F238">
        <v>1.3214999999999999</v>
      </c>
      <c r="G238">
        <v>558</v>
      </c>
      <c r="H238">
        <v>1.333</v>
      </c>
    </row>
    <row r="239" spans="3:8" x14ac:dyDescent="0.25">
      <c r="C239">
        <v>559</v>
      </c>
      <c r="D239">
        <v>1.36172</v>
      </c>
      <c r="E239">
        <v>1370</v>
      </c>
      <c r="F239">
        <v>1.3214999999999999</v>
      </c>
      <c r="G239">
        <v>559</v>
      </c>
      <c r="H239">
        <v>1.333</v>
      </c>
    </row>
    <row r="240" spans="3:8" x14ac:dyDescent="0.25">
      <c r="C240">
        <v>560</v>
      </c>
      <c r="D240">
        <v>1.36171</v>
      </c>
      <c r="E240">
        <v>1375</v>
      </c>
      <c r="F240">
        <v>1.3213999999999999</v>
      </c>
      <c r="G240">
        <v>560</v>
      </c>
      <c r="H240">
        <v>1.333</v>
      </c>
    </row>
    <row r="241" spans="3:8" x14ac:dyDescent="0.25">
      <c r="C241">
        <v>561</v>
      </c>
      <c r="D241">
        <v>1.3616999999999999</v>
      </c>
      <c r="E241">
        <v>1380</v>
      </c>
      <c r="F241">
        <v>1.3212999999999999</v>
      </c>
      <c r="G241">
        <v>561</v>
      </c>
      <c r="H241">
        <v>1.333</v>
      </c>
    </row>
    <row r="242" spans="3:8" x14ac:dyDescent="0.25">
      <c r="C242">
        <v>562</v>
      </c>
      <c r="D242">
        <v>1.3616900000000001</v>
      </c>
      <c r="E242">
        <v>1385</v>
      </c>
      <c r="F242">
        <v>1.3211999999999999</v>
      </c>
      <c r="G242">
        <v>562</v>
      </c>
      <c r="H242">
        <v>1.333</v>
      </c>
    </row>
    <row r="243" spans="3:8" x14ac:dyDescent="0.25">
      <c r="C243">
        <v>563</v>
      </c>
      <c r="D243">
        <v>1.36168</v>
      </c>
      <c r="E243">
        <v>1390</v>
      </c>
      <c r="F243">
        <v>1.3211999999999999</v>
      </c>
      <c r="G243">
        <v>563</v>
      </c>
      <c r="H243">
        <v>1.333</v>
      </c>
    </row>
    <row r="244" spans="3:8" x14ac:dyDescent="0.25">
      <c r="C244">
        <v>564</v>
      </c>
      <c r="D244">
        <v>1.3616699999999999</v>
      </c>
      <c r="E244">
        <v>1395</v>
      </c>
      <c r="F244">
        <v>1.3210999999999999</v>
      </c>
      <c r="G244">
        <v>564</v>
      </c>
      <c r="H244">
        <v>1.333</v>
      </c>
    </row>
    <row r="245" spans="3:8" x14ac:dyDescent="0.25">
      <c r="C245">
        <v>565</v>
      </c>
      <c r="D245">
        <v>1.3616600000000001</v>
      </c>
      <c r="E245">
        <v>1400</v>
      </c>
      <c r="F245">
        <v>1.321</v>
      </c>
      <c r="G245">
        <v>565</v>
      </c>
      <c r="H245">
        <v>1.333</v>
      </c>
    </row>
    <row r="246" spans="3:8" x14ac:dyDescent="0.25">
      <c r="C246">
        <v>566</v>
      </c>
      <c r="D246">
        <v>1.36165</v>
      </c>
      <c r="E246">
        <v>1405</v>
      </c>
      <c r="F246">
        <v>1.3209</v>
      </c>
      <c r="G246">
        <v>566</v>
      </c>
      <c r="H246">
        <v>1.333</v>
      </c>
    </row>
    <row r="247" spans="3:8" x14ac:dyDescent="0.25">
      <c r="C247">
        <v>567</v>
      </c>
      <c r="D247">
        <v>1.36164</v>
      </c>
      <c r="E247">
        <v>1410</v>
      </c>
      <c r="F247">
        <v>1.3208</v>
      </c>
      <c r="G247">
        <v>567</v>
      </c>
      <c r="H247">
        <v>1.333</v>
      </c>
    </row>
    <row r="248" spans="3:8" x14ac:dyDescent="0.25">
      <c r="C248">
        <v>568</v>
      </c>
      <c r="D248">
        <v>1.3616299999999999</v>
      </c>
      <c r="E248">
        <v>1415</v>
      </c>
      <c r="F248">
        <v>1.3207</v>
      </c>
      <c r="G248">
        <v>568</v>
      </c>
      <c r="H248">
        <v>1.333</v>
      </c>
    </row>
    <row r="249" spans="3:8" x14ac:dyDescent="0.25">
      <c r="C249">
        <v>569</v>
      </c>
      <c r="D249">
        <v>1.3616200000000001</v>
      </c>
      <c r="E249">
        <v>1420</v>
      </c>
      <c r="F249">
        <v>1.3206</v>
      </c>
      <c r="G249">
        <v>569</v>
      </c>
      <c r="H249">
        <v>1.333</v>
      </c>
    </row>
    <row r="250" spans="3:8" x14ac:dyDescent="0.25">
      <c r="C250">
        <v>570</v>
      </c>
      <c r="D250">
        <v>1.36161</v>
      </c>
      <c r="E250">
        <v>1425</v>
      </c>
      <c r="F250">
        <v>1.3205</v>
      </c>
      <c r="G250">
        <v>570</v>
      </c>
      <c r="H250">
        <v>1.333</v>
      </c>
    </row>
    <row r="251" spans="3:8" x14ac:dyDescent="0.25">
      <c r="C251">
        <v>571</v>
      </c>
      <c r="D251">
        <v>1.3615999999999999</v>
      </c>
      <c r="E251">
        <v>1430</v>
      </c>
      <c r="F251">
        <v>1.3204</v>
      </c>
      <c r="G251">
        <v>571</v>
      </c>
      <c r="H251">
        <v>1.33301</v>
      </c>
    </row>
    <row r="252" spans="3:8" x14ac:dyDescent="0.25">
      <c r="C252">
        <v>572</v>
      </c>
      <c r="D252">
        <v>1.3615900000000001</v>
      </c>
      <c r="E252">
        <v>1435</v>
      </c>
      <c r="F252">
        <v>1.3203</v>
      </c>
      <c r="G252">
        <v>572</v>
      </c>
      <c r="H252">
        <v>1.33301</v>
      </c>
    </row>
    <row r="253" spans="3:8" x14ac:dyDescent="0.25">
      <c r="C253">
        <v>573</v>
      </c>
      <c r="D253">
        <v>1.36158</v>
      </c>
      <c r="E253">
        <v>1440</v>
      </c>
      <c r="F253">
        <v>1.3202</v>
      </c>
      <c r="G253">
        <v>573</v>
      </c>
      <c r="H253">
        <v>1.3330200000000001</v>
      </c>
    </row>
    <row r="254" spans="3:8" x14ac:dyDescent="0.25">
      <c r="C254">
        <v>574</v>
      </c>
      <c r="D254">
        <v>1.3615699999999999</v>
      </c>
      <c r="E254">
        <v>1445</v>
      </c>
      <c r="F254">
        <v>1.3201000000000001</v>
      </c>
      <c r="G254">
        <v>574</v>
      </c>
      <c r="H254">
        <v>1.33301</v>
      </c>
    </row>
    <row r="255" spans="3:8" x14ac:dyDescent="0.25">
      <c r="C255">
        <v>575</v>
      </c>
      <c r="D255">
        <v>1.3615600000000001</v>
      </c>
      <c r="E255">
        <v>1450</v>
      </c>
      <c r="F255">
        <v>1.32</v>
      </c>
      <c r="G255">
        <v>575</v>
      </c>
      <c r="H255">
        <v>1.333</v>
      </c>
    </row>
    <row r="256" spans="3:8" x14ac:dyDescent="0.25">
      <c r="C256">
        <v>576</v>
      </c>
      <c r="D256">
        <v>1.36155</v>
      </c>
      <c r="E256">
        <v>1455</v>
      </c>
      <c r="F256">
        <v>1.3199000000000001</v>
      </c>
      <c r="G256">
        <v>576</v>
      </c>
      <c r="H256">
        <v>1.33297</v>
      </c>
    </row>
    <row r="257" spans="3:8" x14ac:dyDescent="0.25">
      <c r="C257">
        <v>577</v>
      </c>
      <c r="D257">
        <v>1.36154</v>
      </c>
      <c r="E257">
        <v>1460</v>
      </c>
      <c r="F257">
        <v>1.3198000000000001</v>
      </c>
      <c r="G257">
        <v>577</v>
      </c>
      <c r="H257">
        <v>1.33294</v>
      </c>
    </row>
    <row r="258" spans="3:8" x14ac:dyDescent="0.25">
      <c r="C258">
        <v>578</v>
      </c>
      <c r="D258">
        <v>1.3615299999999999</v>
      </c>
      <c r="E258">
        <v>1465</v>
      </c>
      <c r="F258">
        <v>1.3197000000000001</v>
      </c>
      <c r="G258">
        <v>578</v>
      </c>
      <c r="H258">
        <v>1.3328899999999999</v>
      </c>
    </row>
    <row r="259" spans="3:8" x14ac:dyDescent="0.25">
      <c r="C259">
        <v>579</v>
      </c>
      <c r="D259">
        <v>1.3615200000000001</v>
      </c>
      <c r="E259">
        <v>1470</v>
      </c>
      <c r="F259">
        <v>1.3196000000000001</v>
      </c>
      <c r="G259">
        <v>579</v>
      </c>
      <c r="H259">
        <v>1.3328500000000001</v>
      </c>
    </row>
    <row r="260" spans="3:8" x14ac:dyDescent="0.25">
      <c r="C260">
        <v>580</v>
      </c>
      <c r="D260">
        <v>1.36151</v>
      </c>
      <c r="E260">
        <v>1475</v>
      </c>
      <c r="F260">
        <v>1.3194999999999999</v>
      </c>
      <c r="G260">
        <v>580</v>
      </c>
      <c r="H260">
        <v>1.3328</v>
      </c>
    </row>
    <row r="261" spans="3:8" x14ac:dyDescent="0.25">
      <c r="C261">
        <v>581</v>
      </c>
      <c r="D261">
        <v>1.3614999999999999</v>
      </c>
      <c r="E261">
        <v>1480</v>
      </c>
      <c r="F261">
        <v>1.3193999999999999</v>
      </c>
      <c r="G261">
        <v>581</v>
      </c>
      <c r="H261">
        <v>1.3327599999999999</v>
      </c>
    </row>
    <row r="262" spans="3:8" x14ac:dyDescent="0.25">
      <c r="C262">
        <v>582</v>
      </c>
      <c r="D262">
        <v>1.3614900000000001</v>
      </c>
      <c r="E262">
        <v>1485</v>
      </c>
      <c r="F262">
        <v>1.3192999999999999</v>
      </c>
      <c r="G262">
        <v>582</v>
      </c>
      <c r="H262">
        <v>1.3327199999999999</v>
      </c>
    </row>
    <row r="263" spans="3:8" x14ac:dyDescent="0.25">
      <c r="C263">
        <v>583</v>
      </c>
      <c r="D263">
        <v>1.36148</v>
      </c>
      <c r="E263">
        <v>1490</v>
      </c>
      <c r="F263">
        <v>1.3191999999999999</v>
      </c>
      <c r="G263">
        <v>583</v>
      </c>
      <c r="H263">
        <v>1.3326800000000001</v>
      </c>
    </row>
    <row r="264" spans="3:8" x14ac:dyDescent="0.25">
      <c r="C264">
        <v>584</v>
      </c>
      <c r="D264">
        <v>1.36147</v>
      </c>
      <c r="E264">
        <v>1495</v>
      </c>
      <c r="F264">
        <v>1.3190999999999999</v>
      </c>
      <c r="G264">
        <v>584</v>
      </c>
      <c r="H264">
        <v>1.33264</v>
      </c>
    </row>
    <row r="265" spans="3:8" x14ac:dyDescent="0.25">
      <c r="C265">
        <v>585</v>
      </c>
      <c r="D265">
        <v>1.3614599999999999</v>
      </c>
      <c r="E265">
        <v>1500</v>
      </c>
      <c r="F265">
        <v>1.319</v>
      </c>
      <c r="G265">
        <v>585</v>
      </c>
      <c r="H265">
        <v>1.3326</v>
      </c>
    </row>
    <row r="266" spans="3:8" x14ac:dyDescent="0.25">
      <c r="C266">
        <v>586</v>
      </c>
      <c r="D266">
        <v>1.36145</v>
      </c>
      <c r="E266">
        <v>1505</v>
      </c>
      <c r="F266">
        <v>1.3189</v>
      </c>
      <c r="G266">
        <v>586</v>
      </c>
      <c r="H266">
        <v>1.33256</v>
      </c>
    </row>
    <row r="267" spans="3:8" x14ac:dyDescent="0.25">
      <c r="C267">
        <v>587</v>
      </c>
      <c r="D267">
        <v>1.36144</v>
      </c>
      <c r="E267">
        <v>1510</v>
      </c>
      <c r="F267">
        <v>1.3188</v>
      </c>
      <c r="G267">
        <v>587</v>
      </c>
      <c r="H267">
        <v>1.3325199999999999</v>
      </c>
    </row>
    <row r="268" spans="3:8" x14ac:dyDescent="0.25">
      <c r="C268">
        <v>588</v>
      </c>
      <c r="D268">
        <v>1.3614299999999999</v>
      </c>
      <c r="E268">
        <v>1515</v>
      </c>
      <c r="F268">
        <v>1.3187</v>
      </c>
      <c r="G268">
        <v>588</v>
      </c>
      <c r="H268">
        <v>1.3324800000000001</v>
      </c>
    </row>
    <row r="269" spans="3:8" x14ac:dyDescent="0.25">
      <c r="C269">
        <v>589</v>
      </c>
      <c r="D269">
        <v>1.3614200000000001</v>
      </c>
      <c r="E269">
        <v>1520</v>
      </c>
      <c r="F269">
        <v>1.3186</v>
      </c>
      <c r="G269">
        <v>589</v>
      </c>
      <c r="H269">
        <v>1.3324400000000001</v>
      </c>
    </row>
    <row r="270" spans="3:8" x14ac:dyDescent="0.25">
      <c r="C270">
        <v>590</v>
      </c>
      <c r="D270">
        <v>1.36141</v>
      </c>
      <c r="E270">
        <v>1525</v>
      </c>
      <c r="F270">
        <v>1.3185</v>
      </c>
      <c r="G270">
        <v>590</v>
      </c>
      <c r="H270">
        <v>1.3324</v>
      </c>
    </row>
    <row r="271" spans="3:8" x14ac:dyDescent="0.25">
      <c r="C271">
        <v>591</v>
      </c>
      <c r="D271">
        <v>1.3613999999999999</v>
      </c>
      <c r="E271">
        <v>1530</v>
      </c>
      <c r="F271">
        <v>1.3184</v>
      </c>
      <c r="G271">
        <v>591</v>
      </c>
      <c r="H271">
        <v>1.33236</v>
      </c>
    </row>
    <row r="272" spans="3:8" x14ac:dyDescent="0.25">
      <c r="C272">
        <v>592</v>
      </c>
      <c r="D272">
        <v>1.3613900000000001</v>
      </c>
      <c r="E272">
        <v>1535</v>
      </c>
      <c r="F272">
        <v>1.3183</v>
      </c>
      <c r="G272">
        <v>592</v>
      </c>
      <c r="H272">
        <v>1.3323199999999999</v>
      </c>
    </row>
    <row r="273" spans="3:8" x14ac:dyDescent="0.25">
      <c r="C273">
        <v>593</v>
      </c>
      <c r="D273">
        <v>1.36138</v>
      </c>
      <c r="E273">
        <v>1540</v>
      </c>
      <c r="F273">
        <v>1.3182</v>
      </c>
      <c r="G273">
        <v>593</v>
      </c>
      <c r="H273">
        <v>1.3322799999999999</v>
      </c>
    </row>
    <row r="274" spans="3:8" x14ac:dyDescent="0.25">
      <c r="C274">
        <v>594</v>
      </c>
      <c r="D274">
        <v>1.36137</v>
      </c>
      <c r="E274">
        <v>1545</v>
      </c>
      <c r="F274">
        <v>1.3181</v>
      </c>
      <c r="G274">
        <v>594</v>
      </c>
      <c r="H274">
        <v>1.3322400000000001</v>
      </c>
    </row>
    <row r="275" spans="3:8" x14ac:dyDescent="0.25">
      <c r="C275">
        <v>595</v>
      </c>
      <c r="D275">
        <v>1.3613599999999999</v>
      </c>
      <c r="E275">
        <v>1550</v>
      </c>
      <c r="F275">
        <v>1.3180000000000001</v>
      </c>
      <c r="G275">
        <v>595</v>
      </c>
      <c r="H275">
        <v>1.3322000000000001</v>
      </c>
    </row>
    <row r="276" spans="3:8" x14ac:dyDescent="0.25">
      <c r="C276">
        <v>596</v>
      </c>
      <c r="D276">
        <v>1.3613500000000001</v>
      </c>
      <c r="E276">
        <v>1555</v>
      </c>
      <c r="F276">
        <v>1.3179000000000001</v>
      </c>
      <c r="G276">
        <v>596</v>
      </c>
      <c r="H276">
        <v>1.3321499999999999</v>
      </c>
    </row>
    <row r="277" spans="3:8" x14ac:dyDescent="0.25">
      <c r="C277">
        <v>597</v>
      </c>
      <c r="D277">
        <v>1.36134</v>
      </c>
      <c r="E277">
        <v>1560</v>
      </c>
      <c r="F277">
        <v>1.3178000000000001</v>
      </c>
      <c r="G277">
        <v>597</v>
      </c>
      <c r="H277">
        <v>1.3321099999999999</v>
      </c>
    </row>
    <row r="278" spans="3:8" x14ac:dyDescent="0.25">
      <c r="C278">
        <v>598</v>
      </c>
      <c r="D278">
        <v>1.3613299999999999</v>
      </c>
      <c r="E278">
        <v>1565</v>
      </c>
      <c r="F278">
        <v>1.3177000000000001</v>
      </c>
      <c r="G278">
        <v>598</v>
      </c>
      <c r="H278">
        <v>1.33206</v>
      </c>
    </row>
    <row r="279" spans="3:8" x14ac:dyDescent="0.25">
      <c r="C279">
        <v>599</v>
      </c>
      <c r="D279">
        <v>1.3613200000000001</v>
      </c>
      <c r="E279">
        <v>1570</v>
      </c>
      <c r="F279">
        <v>1.3176000000000001</v>
      </c>
      <c r="G279">
        <v>599</v>
      </c>
      <c r="H279">
        <v>1.33203</v>
      </c>
    </row>
    <row r="280" spans="3:8" x14ac:dyDescent="0.25">
      <c r="C280">
        <v>600</v>
      </c>
      <c r="D280">
        <v>1.36131</v>
      </c>
      <c r="E280">
        <v>1575</v>
      </c>
      <c r="F280">
        <v>1.3174999999999999</v>
      </c>
      <c r="G280">
        <v>600</v>
      </c>
      <c r="H280">
        <v>1.3320000000000001</v>
      </c>
    </row>
    <row r="281" spans="3:8" x14ac:dyDescent="0.25">
      <c r="C281">
        <v>601</v>
      </c>
      <c r="D281">
        <v>1.3613</v>
      </c>
      <c r="E281">
        <v>1580</v>
      </c>
      <c r="F281">
        <v>1.3173999999999999</v>
      </c>
      <c r="G281">
        <v>601</v>
      </c>
      <c r="H281">
        <v>1.33199</v>
      </c>
    </row>
    <row r="282" spans="3:8" x14ac:dyDescent="0.25">
      <c r="C282">
        <v>602</v>
      </c>
      <c r="D282">
        <v>1.3612899999999999</v>
      </c>
      <c r="E282">
        <v>1585</v>
      </c>
      <c r="F282">
        <v>1.3172999999999999</v>
      </c>
      <c r="G282">
        <v>602</v>
      </c>
      <c r="H282">
        <v>1.3319799999999999</v>
      </c>
    </row>
    <row r="283" spans="3:8" x14ac:dyDescent="0.25">
      <c r="C283">
        <v>603</v>
      </c>
      <c r="D283">
        <v>1.36128</v>
      </c>
      <c r="E283">
        <v>1590</v>
      </c>
      <c r="F283">
        <v>1.3171999999999999</v>
      </c>
      <c r="G283">
        <v>603</v>
      </c>
      <c r="H283">
        <v>1.33199</v>
      </c>
    </row>
    <row r="284" spans="3:8" x14ac:dyDescent="0.25">
      <c r="C284">
        <v>604</v>
      </c>
      <c r="D284">
        <v>1.36127</v>
      </c>
      <c r="E284">
        <v>1595</v>
      </c>
      <c r="F284">
        <v>1.3170999999999999</v>
      </c>
      <c r="G284">
        <v>604</v>
      </c>
      <c r="H284">
        <v>1.33199</v>
      </c>
    </row>
    <row r="285" spans="3:8" x14ac:dyDescent="0.25">
      <c r="C285">
        <v>605</v>
      </c>
      <c r="D285">
        <v>1.3612599999999999</v>
      </c>
      <c r="E285">
        <v>1600</v>
      </c>
      <c r="F285">
        <v>1.3169999999999999</v>
      </c>
      <c r="G285">
        <v>605</v>
      </c>
      <c r="H285">
        <v>1.3320000000000001</v>
      </c>
    </row>
    <row r="286" spans="3:8" x14ac:dyDescent="0.25">
      <c r="C286">
        <v>606</v>
      </c>
      <c r="D286">
        <v>1.3612500000000001</v>
      </c>
      <c r="E286">
        <v>1605</v>
      </c>
      <c r="F286">
        <v>1.3169</v>
      </c>
      <c r="G286">
        <v>606</v>
      </c>
      <c r="H286">
        <v>1.3320000000000001</v>
      </c>
    </row>
    <row r="287" spans="3:8" x14ac:dyDescent="0.25">
      <c r="C287">
        <v>607</v>
      </c>
      <c r="D287">
        <v>1.36124</v>
      </c>
      <c r="E287">
        <v>1610</v>
      </c>
      <c r="F287">
        <v>1.3167</v>
      </c>
      <c r="G287">
        <v>607</v>
      </c>
      <c r="H287">
        <v>1.3320000000000001</v>
      </c>
    </row>
    <row r="288" spans="3:8" x14ac:dyDescent="0.25">
      <c r="C288">
        <v>608</v>
      </c>
      <c r="D288">
        <v>1.36124</v>
      </c>
      <c r="E288">
        <v>1615</v>
      </c>
      <c r="F288">
        <v>1.3166</v>
      </c>
      <c r="G288">
        <v>608</v>
      </c>
      <c r="H288">
        <v>1.3320000000000001</v>
      </c>
    </row>
    <row r="289" spans="3:8" x14ac:dyDescent="0.25">
      <c r="C289">
        <v>609</v>
      </c>
      <c r="D289">
        <v>1.3612299999999999</v>
      </c>
      <c r="E289">
        <v>1620</v>
      </c>
      <c r="F289">
        <v>1.3165</v>
      </c>
      <c r="G289">
        <v>609</v>
      </c>
      <c r="H289">
        <v>1.3320000000000001</v>
      </c>
    </row>
    <row r="290" spans="3:8" x14ac:dyDescent="0.25">
      <c r="C290">
        <v>610</v>
      </c>
      <c r="D290">
        <v>1.3612200000000001</v>
      </c>
      <c r="E290">
        <v>1625</v>
      </c>
      <c r="F290">
        <v>1.3164</v>
      </c>
      <c r="G290">
        <v>610</v>
      </c>
      <c r="H290">
        <v>1.3320000000000001</v>
      </c>
    </row>
    <row r="291" spans="3:8" x14ac:dyDescent="0.25">
      <c r="C291">
        <v>611</v>
      </c>
      <c r="D291">
        <v>1.36121</v>
      </c>
      <c r="E291">
        <v>1630</v>
      </c>
      <c r="F291">
        <v>1.3162</v>
      </c>
      <c r="G291">
        <v>611</v>
      </c>
      <c r="H291">
        <v>1.3320000000000001</v>
      </c>
    </row>
    <row r="292" spans="3:8" x14ac:dyDescent="0.25">
      <c r="C292">
        <v>612</v>
      </c>
      <c r="D292">
        <v>1.3612</v>
      </c>
      <c r="E292">
        <v>1635</v>
      </c>
      <c r="F292">
        <v>1.3161</v>
      </c>
      <c r="G292">
        <v>612</v>
      </c>
      <c r="H292">
        <v>1.3320000000000001</v>
      </c>
    </row>
    <row r="293" spans="3:8" x14ac:dyDescent="0.25">
      <c r="C293">
        <v>613</v>
      </c>
      <c r="D293">
        <v>1.3611899999999999</v>
      </c>
      <c r="E293">
        <v>1640</v>
      </c>
      <c r="F293">
        <v>1.3160000000000001</v>
      </c>
      <c r="G293">
        <v>613</v>
      </c>
      <c r="H293">
        <v>1.3320000000000001</v>
      </c>
    </row>
    <row r="294" spans="3:8" x14ac:dyDescent="0.25">
      <c r="C294">
        <v>614</v>
      </c>
      <c r="D294">
        <v>1.3611800000000001</v>
      </c>
      <c r="E294">
        <v>1645</v>
      </c>
      <c r="F294">
        <v>1.3159000000000001</v>
      </c>
      <c r="G294">
        <v>614</v>
      </c>
      <c r="H294">
        <v>1.3320000000000001</v>
      </c>
    </row>
    <row r="295" spans="3:8" x14ac:dyDescent="0.25">
      <c r="C295">
        <v>615</v>
      </c>
      <c r="D295">
        <v>1.36117</v>
      </c>
      <c r="E295">
        <v>1650</v>
      </c>
      <c r="F295">
        <v>1.3157000000000001</v>
      </c>
      <c r="G295">
        <v>615</v>
      </c>
      <c r="H295">
        <v>1.3320000000000001</v>
      </c>
    </row>
    <row r="296" spans="3:8" x14ac:dyDescent="0.25">
      <c r="C296">
        <v>616</v>
      </c>
      <c r="D296">
        <v>1.3611599999999999</v>
      </c>
      <c r="E296">
        <v>1655</v>
      </c>
      <c r="F296">
        <v>1.3156000000000001</v>
      </c>
      <c r="G296">
        <v>616</v>
      </c>
      <c r="H296">
        <v>1.3320000000000001</v>
      </c>
    </row>
    <row r="297" spans="3:8" x14ac:dyDescent="0.25">
      <c r="C297">
        <v>617</v>
      </c>
      <c r="D297">
        <v>1.3611500000000001</v>
      </c>
      <c r="E297">
        <v>1660</v>
      </c>
      <c r="F297">
        <v>1.3154999999999999</v>
      </c>
      <c r="G297">
        <v>617</v>
      </c>
      <c r="H297">
        <v>1.3320000000000001</v>
      </c>
    </row>
    <row r="298" spans="3:8" x14ac:dyDescent="0.25">
      <c r="C298">
        <v>618</v>
      </c>
      <c r="D298">
        <v>1.36114</v>
      </c>
      <c r="E298">
        <v>1665</v>
      </c>
      <c r="F298">
        <v>1.3153999999999999</v>
      </c>
      <c r="G298">
        <v>618</v>
      </c>
      <c r="H298">
        <v>1.3320000000000001</v>
      </c>
    </row>
    <row r="299" spans="3:8" x14ac:dyDescent="0.25">
      <c r="C299">
        <v>619</v>
      </c>
      <c r="D299">
        <v>1.36113</v>
      </c>
      <c r="E299">
        <v>1670</v>
      </c>
      <c r="F299">
        <v>1.3152999999999999</v>
      </c>
      <c r="G299">
        <v>619</v>
      </c>
      <c r="H299">
        <v>1.3320000000000001</v>
      </c>
    </row>
    <row r="300" spans="3:8" x14ac:dyDescent="0.25">
      <c r="C300">
        <v>620</v>
      </c>
      <c r="D300">
        <v>1.3611200000000001</v>
      </c>
      <c r="E300">
        <v>1675</v>
      </c>
      <c r="F300">
        <v>1.3150999999999999</v>
      </c>
      <c r="G300">
        <v>620</v>
      </c>
      <c r="H300">
        <v>1.3320000000000001</v>
      </c>
    </row>
    <row r="301" spans="3:8" x14ac:dyDescent="0.25">
      <c r="C301">
        <v>621</v>
      </c>
      <c r="D301">
        <v>1.36111</v>
      </c>
      <c r="E301">
        <v>1680</v>
      </c>
      <c r="F301">
        <v>1.3149999999999999</v>
      </c>
      <c r="G301">
        <v>621</v>
      </c>
      <c r="H301">
        <v>1.3320099999999999</v>
      </c>
    </row>
    <row r="302" spans="3:8" x14ac:dyDescent="0.25">
      <c r="C302">
        <v>622</v>
      </c>
      <c r="D302">
        <v>1.3611</v>
      </c>
      <c r="E302">
        <v>1685</v>
      </c>
      <c r="F302">
        <v>1.3149</v>
      </c>
      <c r="G302">
        <v>622</v>
      </c>
      <c r="H302">
        <v>1.3320099999999999</v>
      </c>
    </row>
    <row r="303" spans="3:8" x14ac:dyDescent="0.25">
      <c r="C303">
        <v>623</v>
      </c>
      <c r="D303">
        <v>1.3610899999999999</v>
      </c>
      <c r="E303">
        <v>1690</v>
      </c>
      <c r="F303">
        <v>1.3148</v>
      </c>
      <c r="G303">
        <v>623</v>
      </c>
      <c r="H303">
        <v>1.33202</v>
      </c>
    </row>
    <row r="304" spans="3:8" x14ac:dyDescent="0.25">
      <c r="C304">
        <v>624</v>
      </c>
      <c r="D304">
        <v>1.3610800000000001</v>
      </c>
      <c r="E304">
        <v>1695</v>
      </c>
      <c r="F304">
        <v>1.3146</v>
      </c>
      <c r="G304">
        <v>624</v>
      </c>
      <c r="H304">
        <v>1.3320099999999999</v>
      </c>
    </row>
    <row r="305" spans="3:8" x14ac:dyDescent="0.25">
      <c r="C305">
        <v>625</v>
      </c>
      <c r="D305">
        <v>1.36107</v>
      </c>
      <c r="E305">
        <v>1700</v>
      </c>
      <c r="F305">
        <v>1.3145</v>
      </c>
      <c r="G305">
        <v>625</v>
      </c>
      <c r="H305">
        <v>1.3320000000000001</v>
      </c>
    </row>
    <row r="306" spans="3:8" x14ac:dyDescent="0.25">
      <c r="C306">
        <v>626</v>
      </c>
      <c r="D306">
        <v>1.3610599999999999</v>
      </c>
      <c r="E306">
        <v>1705</v>
      </c>
      <c r="F306">
        <v>1.3144</v>
      </c>
      <c r="G306">
        <v>626</v>
      </c>
      <c r="H306">
        <v>1.3319700000000001</v>
      </c>
    </row>
    <row r="307" spans="3:8" x14ac:dyDescent="0.25">
      <c r="C307">
        <v>627</v>
      </c>
      <c r="D307">
        <v>1.3610599999999999</v>
      </c>
      <c r="E307">
        <v>1710</v>
      </c>
      <c r="F307">
        <v>1.3142</v>
      </c>
      <c r="G307">
        <v>627</v>
      </c>
      <c r="H307">
        <v>1.3319399999999999</v>
      </c>
    </row>
    <row r="308" spans="3:8" x14ac:dyDescent="0.25">
      <c r="C308">
        <v>628</v>
      </c>
      <c r="D308">
        <v>1.3610500000000001</v>
      </c>
      <c r="E308">
        <v>1715</v>
      </c>
      <c r="F308">
        <v>1.3141</v>
      </c>
      <c r="G308">
        <v>628</v>
      </c>
      <c r="H308">
        <v>1.33189</v>
      </c>
    </row>
    <row r="309" spans="3:8" x14ac:dyDescent="0.25">
      <c r="C309">
        <v>629</v>
      </c>
      <c r="D309">
        <v>1.36104</v>
      </c>
      <c r="E309">
        <v>1720</v>
      </c>
      <c r="F309">
        <v>1.3140000000000001</v>
      </c>
      <c r="G309">
        <v>629</v>
      </c>
      <c r="H309">
        <v>1.33185</v>
      </c>
    </row>
    <row r="310" spans="3:8" x14ac:dyDescent="0.25">
      <c r="C310">
        <v>630</v>
      </c>
      <c r="D310">
        <v>1.36103</v>
      </c>
      <c r="E310">
        <v>1725</v>
      </c>
      <c r="F310">
        <v>1.3139000000000001</v>
      </c>
      <c r="G310">
        <v>630</v>
      </c>
      <c r="H310">
        <v>1.3318000000000001</v>
      </c>
    </row>
    <row r="311" spans="3:8" x14ac:dyDescent="0.25">
      <c r="C311">
        <v>631</v>
      </c>
      <c r="D311">
        <v>1.3610199999999999</v>
      </c>
      <c r="E311">
        <v>1730</v>
      </c>
      <c r="F311">
        <v>1.3137000000000001</v>
      </c>
      <c r="G311">
        <v>631</v>
      </c>
      <c r="H311">
        <v>1.3317600000000001</v>
      </c>
    </row>
    <row r="312" spans="3:8" x14ac:dyDescent="0.25">
      <c r="C312">
        <v>632</v>
      </c>
      <c r="D312">
        <v>1.3610100000000001</v>
      </c>
      <c r="E312">
        <v>1735</v>
      </c>
      <c r="F312">
        <v>1.3136000000000001</v>
      </c>
      <c r="G312">
        <v>632</v>
      </c>
      <c r="H312">
        <v>1.33172</v>
      </c>
    </row>
    <row r="313" spans="3:8" x14ac:dyDescent="0.25">
      <c r="C313">
        <v>633</v>
      </c>
      <c r="D313">
        <v>1.361</v>
      </c>
      <c r="E313">
        <v>1740</v>
      </c>
      <c r="F313">
        <v>1.3134999999999999</v>
      </c>
      <c r="G313">
        <v>633</v>
      </c>
      <c r="H313">
        <v>1.33168</v>
      </c>
    </row>
    <row r="314" spans="3:8" x14ac:dyDescent="0.25">
      <c r="C314">
        <v>634</v>
      </c>
      <c r="D314">
        <v>1.3609899999999999</v>
      </c>
      <c r="E314">
        <v>1745</v>
      </c>
      <c r="F314">
        <v>1.3133999999999999</v>
      </c>
      <c r="G314">
        <v>634</v>
      </c>
      <c r="H314">
        <v>1.3316399999999999</v>
      </c>
    </row>
    <row r="315" spans="3:8" x14ac:dyDescent="0.25">
      <c r="C315">
        <v>635</v>
      </c>
      <c r="D315">
        <v>1.3609800000000001</v>
      </c>
      <c r="E315">
        <v>1750</v>
      </c>
      <c r="F315">
        <v>1.3132999999999999</v>
      </c>
      <c r="G315">
        <v>635</v>
      </c>
      <c r="H315">
        <v>1.3315999999999999</v>
      </c>
    </row>
    <row r="316" spans="3:8" x14ac:dyDescent="0.25">
      <c r="C316">
        <v>636</v>
      </c>
      <c r="D316">
        <v>1.36097</v>
      </c>
      <c r="E316">
        <v>1755</v>
      </c>
      <c r="F316">
        <v>1.3130999999999999</v>
      </c>
      <c r="G316">
        <v>636</v>
      </c>
      <c r="H316">
        <v>1.3315600000000001</v>
      </c>
    </row>
    <row r="317" spans="3:8" x14ac:dyDescent="0.25">
      <c r="C317">
        <v>637</v>
      </c>
      <c r="D317">
        <v>1.3609599999999999</v>
      </c>
      <c r="E317">
        <v>1760</v>
      </c>
      <c r="F317">
        <v>1.3129999999999999</v>
      </c>
      <c r="G317">
        <v>637</v>
      </c>
      <c r="H317">
        <v>1.33152</v>
      </c>
    </row>
    <row r="318" spans="3:8" x14ac:dyDescent="0.25">
      <c r="C318">
        <v>638</v>
      </c>
      <c r="D318">
        <v>1.3609500000000001</v>
      </c>
      <c r="E318">
        <v>1765</v>
      </c>
      <c r="F318">
        <v>1.3129</v>
      </c>
      <c r="G318">
        <v>638</v>
      </c>
      <c r="H318">
        <v>1.33148</v>
      </c>
    </row>
    <row r="319" spans="3:8" x14ac:dyDescent="0.25">
      <c r="C319">
        <v>639</v>
      </c>
      <c r="D319">
        <v>1.36094</v>
      </c>
      <c r="E319">
        <v>1770</v>
      </c>
      <c r="F319">
        <v>1.3128</v>
      </c>
      <c r="G319">
        <v>639</v>
      </c>
      <c r="H319">
        <v>1.33144</v>
      </c>
    </row>
    <row r="320" spans="3:8" x14ac:dyDescent="0.25">
      <c r="C320">
        <v>640</v>
      </c>
      <c r="D320">
        <v>1.36094</v>
      </c>
      <c r="E320">
        <v>1775</v>
      </c>
      <c r="F320">
        <v>1.3126</v>
      </c>
      <c r="G320">
        <v>640</v>
      </c>
      <c r="H320">
        <v>1.3313999999999999</v>
      </c>
    </row>
    <row r="321" spans="3:8" x14ac:dyDescent="0.25">
      <c r="C321">
        <v>641</v>
      </c>
      <c r="D321">
        <v>1.36093</v>
      </c>
      <c r="E321">
        <v>1780</v>
      </c>
      <c r="F321">
        <v>1.3125</v>
      </c>
      <c r="G321">
        <v>641</v>
      </c>
      <c r="H321">
        <v>1.3313600000000001</v>
      </c>
    </row>
    <row r="322" spans="3:8" x14ac:dyDescent="0.25">
      <c r="C322">
        <v>642</v>
      </c>
      <c r="D322">
        <v>1.3609199999999999</v>
      </c>
      <c r="E322">
        <v>1785</v>
      </c>
      <c r="F322">
        <v>1.3124</v>
      </c>
      <c r="G322">
        <v>642</v>
      </c>
      <c r="H322">
        <v>1.3313200000000001</v>
      </c>
    </row>
    <row r="323" spans="3:8" x14ac:dyDescent="0.25">
      <c r="C323">
        <v>643</v>
      </c>
      <c r="D323">
        <v>1.3609100000000001</v>
      </c>
      <c r="E323">
        <v>1790</v>
      </c>
      <c r="F323">
        <v>1.3123</v>
      </c>
      <c r="G323">
        <v>643</v>
      </c>
      <c r="H323">
        <v>1.33128</v>
      </c>
    </row>
    <row r="324" spans="3:8" x14ac:dyDescent="0.25">
      <c r="C324">
        <v>644</v>
      </c>
      <c r="D324">
        <v>1.3609</v>
      </c>
      <c r="E324">
        <v>1795</v>
      </c>
      <c r="F324">
        <v>1.3121</v>
      </c>
      <c r="G324">
        <v>644</v>
      </c>
      <c r="H324">
        <v>1.33124</v>
      </c>
    </row>
    <row r="325" spans="3:8" x14ac:dyDescent="0.25">
      <c r="C325">
        <v>645</v>
      </c>
      <c r="D325">
        <v>1.3608899999999999</v>
      </c>
      <c r="E325">
        <v>1800</v>
      </c>
      <c r="F325">
        <v>1.3120000000000001</v>
      </c>
      <c r="G325">
        <v>645</v>
      </c>
      <c r="H325">
        <v>1.3311999999999999</v>
      </c>
    </row>
    <row r="326" spans="3:8" x14ac:dyDescent="0.25">
      <c r="C326">
        <v>646</v>
      </c>
      <c r="D326">
        <v>1.3608800000000001</v>
      </c>
      <c r="E326">
        <v>1805</v>
      </c>
      <c r="F326">
        <v>1.3118000000000001</v>
      </c>
      <c r="G326">
        <v>646</v>
      </c>
      <c r="H326">
        <v>1.3311500000000001</v>
      </c>
    </row>
    <row r="327" spans="3:8" x14ac:dyDescent="0.25">
      <c r="C327">
        <v>647</v>
      </c>
      <c r="D327">
        <v>1.36087</v>
      </c>
      <c r="E327">
        <v>1810</v>
      </c>
      <c r="F327">
        <v>1.3117000000000001</v>
      </c>
      <c r="G327">
        <v>647</v>
      </c>
      <c r="H327">
        <v>1.33111</v>
      </c>
    </row>
    <row r="328" spans="3:8" x14ac:dyDescent="0.25">
      <c r="C328">
        <v>648</v>
      </c>
      <c r="D328">
        <v>1.36086</v>
      </c>
      <c r="E328">
        <v>1815</v>
      </c>
      <c r="F328">
        <v>1.3115000000000001</v>
      </c>
      <c r="G328">
        <v>648</v>
      </c>
      <c r="H328">
        <v>1.3310599999999999</v>
      </c>
    </row>
    <row r="329" spans="3:8" x14ac:dyDescent="0.25">
      <c r="C329">
        <v>649</v>
      </c>
      <c r="D329">
        <v>1.3608499999999999</v>
      </c>
      <c r="E329">
        <v>1820</v>
      </c>
      <c r="F329">
        <v>1.3113999999999999</v>
      </c>
      <c r="G329">
        <v>649</v>
      </c>
      <c r="H329">
        <v>1.3310299999999999</v>
      </c>
    </row>
    <row r="330" spans="3:8" x14ac:dyDescent="0.25">
      <c r="C330">
        <v>650</v>
      </c>
      <c r="D330">
        <v>1.36084</v>
      </c>
      <c r="E330">
        <v>1825</v>
      </c>
      <c r="F330">
        <v>1.3112999999999999</v>
      </c>
      <c r="G330">
        <v>650</v>
      </c>
      <c r="H330">
        <v>1.331</v>
      </c>
    </row>
    <row r="331" spans="3:8" x14ac:dyDescent="0.25">
      <c r="C331">
        <v>651</v>
      </c>
      <c r="D331">
        <v>1.36083</v>
      </c>
      <c r="E331">
        <v>1830</v>
      </c>
      <c r="F331">
        <v>1.3110999999999999</v>
      </c>
      <c r="G331">
        <v>651</v>
      </c>
      <c r="H331">
        <v>1.3309899999999999</v>
      </c>
    </row>
    <row r="332" spans="3:8" x14ac:dyDescent="0.25">
      <c r="C332">
        <v>652</v>
      </c>
      <c r="D332">
        <v>1.3608199999999999</v>
      </c>
      <c r="E332">
        <v>1835</v>
      </c>
      <c r="F332">
        <v>1.3109999999999999</v>
      </c>
      <c r="G332">
        <v>652</v>
      </c>
      <c r="H332">
        <v>1.3309800000000001</v>
      </c>
    </row>
    <row r="333" spans="3:8" x14ac:dyDescent="0.25">
      <c r="C333">
        <v>653</v>
      </c>
      <c r="D333">
        <v>1.3608199999999999</v>
      </c>
      <c r="E333">
        <v>1840</v>
      </c>
      <c r="F333">
        <v>1.3108</v>
      </c>
      <c r="G333">
        <v>653</v>
      </c>
      <c r="H333">
        <v>1.3309899999999999</v>
      </c>
    </row>
    <row r="334" spans="3:8" x14ac:dyDescent="0.25">
      <c r="C334">
        <v>654</v>
      </c>
      <c r="D334">
        <v>1.3608100000000001</v>
      </c>
      <c r="E334">
        <v>1845</v>
      </c>
      <c r="F334">
        <v>1.3107</v>
      </c>
      <c r="G334">
        <v>654</v>
      </c>
      <c r="H334">
        <v>1.3309899999999999</v>
      </c>
    </row>
    <row r="335" spans="3:8" x14ac:dyDescent="0.25">
      <c r="C335">
        <v>655</v>
      </c>
      <c r="D335">
        <v>1.3608</v>
      </c>
      <c r="E335">
        <v>1850</v>
      </c>
      <c r="F335">
        <v>1.3105</v>
      </c>
      <c r="G335">
        <v>655</v>
      </c>
      <c r="H335">
        <v>1.331</v>
      </c>
    </row>
    <row r="336" spans="3:8" x14ac:dyDescent="0.25">
      <c r="C336">
        <v>656</v>
      </c>
      <c r="D336">
        <v>1.3607899999999999</v>
      </c>
      <c r="E336">
        <v>1855</v>
      </c>
      <c r="F336">
        <v>1.3104</v>
      </c>
      <c r="G336">
        <v>656</v>
      </c>
      <c r="H336">
        <v>1.331</v>
      </c>
    </row>
    <row r="337" spans="3:8" x14ac:dyDescent="0.25">
      <c r="C337">
        <v>657</v>
      </c>
      <c r="D337">
        <v>1.3607800000000001</v>
      </c>
      <c r="E337">
        <v>1860</v>
      </c>
      <c r="F337">
        <v>1.3102</v>
      </c>
      <c r="G337">
        <v>657</v>
      </c>
      <c r="H337">
        <v>1.331</v>
      </c>
    </row>
    <row r="338" spans="3:8" x14ac:dyDescent="0.25">
      <c r="C338">
        <v>658</v>
      </c>
      <c r="D338">
        <v>1.36077</v>
      </c>
      <c r="E338">
        <v>1865</v>
      </c>
      <c r="F338">
        <v>1.3101</v>
      </c>
      <c r="G338">
        <v>658</v>
      </c>
      <c r="H338">
        <v>1.331</v>
      </c>
    </row>
    <row r="339" spans="3:8" x14ac:dyDescent="0.25">
      <c r="C339">
        <v>659</v>
      </c>
      <c r="D339">
        <v>1.36076</v>
      </c>
      <c r="E339">
        <v>1870</v>
      </c>
      <c r="F339">
        <v>1.3099000000000001</v>
      </c>
      <c r="G339">
        <v>659</v>
      </c>
      <c r="H339">
        <v>1.331</v>
      </c>
    </row>
    <row r="340" spans="3:8" x14ac:dyDescent="0.25">
      <c r="C340">
        <v>660</v>
      </c>
      <c r="D340">
        <v>1.3607499999999999</v>
      </c>
      <c r="E340">
        <v>1875</v>
      </c>
      <c r="F340">
        <v>1.3097000000000001</v>
      </c>
      <c r="G340">
        <v>660</v>
      </c>
      <c r="H340">
        <v>1.331</v>
      </c>
    </row>
    <row r="341" spans="3:8" x14ac:dyDescent="0.25">
      <c r="C341">
        <v>661</v>
      </c>
      <c r="D341">
        <v>1.3607400000000001</v>
      </c>
      <c r="E341">
        <v>1880</v>
      </c>
      <c r="F341">
        <v>1.3096000000000001</v>
      </c>
      <c r="G341">
        <v>661</v>
      </c>
      <c r="H341">
        <v>1.331</v>
      </c>
    </row>
    <row r="342" spans="3:8" x14ac:dyDescent="0.25">
      <c r="C342">
        <v>662</v>
      </c>
      <c r="D342">
        <v>1.36073</v>
      </c>
      <c r="E342">
        <v>1885</v>
      </c>
      <c r="F342">
        <v>1.3095000000000001</v>
      </c>
      <c r="G342">
        <v>662</v>
      </c>
      <c r="H342">
        <v>1.331</v>
      </c>
    </row>
    <row r="343" spans="3:8" x14ac:dyDescent="0.25">
      <c r="C343">
        <v>663</v>
      </c>
      <c r="D343">
        <v>1.3607199999999999</v>
      </c>
      <c r="E343">
        <v>1890</v>
      </c>
      <c r="F343">
        <v>1.3092999999999999</v>
      </c>
      <c r="G343">
        <v>663</v>
      </c>
      <c r="H343">
        <v>1.331</v>
      </c>
    </row>
    <row r="344" spans="3:8" x14ac:dyDescent="0.25">
      <c r="C344">
        <v>664</v>
      </c>
      <c r="D344">
        <v>1.3607100000000001</v>
      </c>
      <c r="E344">
        <v>1895</v>
      </c>
      <c r="F344">
        <v>1.3091999999999999</v>
      </c>
      <c r="G344">
        <v>664</v>
      </c>
      <c r="H344">
        <v>1.331</v>
      </c>
    </row>
    <row r="345" spans="3:8" x14ac:dyDescent="0.25">
      <c r="C345">
        <v>665</v>
      </c>
      <c r="D345">
        <v>1.3607</v>
      </c>
      <c r="E345">
        <v>1900</v>
      </c>
      <c r="F345">
        <v>1.3089999999999999</v>
      </c>
      <c r="G345">
        <v>665</v>
      </c>
      <c r="H345">
        <v>1.331</v>
      </c>
    </row>
    <row r="346" spans="3:8" x14ac:dyDescent="0.25">
      <c r="C346">
        <v>666</v>
      </c>
      <c r="D346">
        <v>1.3607</v>
      </c>
      <c r="E346">
        <v>1905</v>
      </c>
      <c r="F346">
        <v>1.3089</v>
      </c>
      <c r="G346">
        <v>666</v>
      </c>
      <c r="H346">
        <v>1.331</v>
      </c>
    </row>
    <row r="347" spans="3:8" x14ac:dyDescent="0.25">
      <c r="C347">
        <v>667</v>
      </c>
      <c r="D347">
        <v>1.36069</v>
      </c>
      <c r="E347">
        <v>1910</v>
      </c>
      <c r="F347">
        <v>1.3087</v>
      </c>
      <c r="G347">
        <v>667</v>
      </c>
      <c r="H347">
        <v>1.331</v>
      </c>
    </row>
    <row r="348" spans="3:8" x14ac:dyDescent="0.25">
      <c r="C348">
        <v>668</v>
      </c>
      <c r="D348">
        <v>1.3606799999999999</v>
      </c>
      <c r="E348">
        <v>1915</v>
      </c>
      <c r="F348">
        <v>1.3086</v>
      </c>
      <c r="G348">
        <v>668</v>
      </c>
      <c r="H348">
        <v>1.331</v>
      </c>
    </row>
    <row r="349" spans="3:8" x14ac:dyDescent="0.25">
      <c r="C349">
        <v>669</v>
      </c>
      <c r="D349">
        <v>1.36067</v>
      </c>
      <c r="E349">
        <v>1920</v>
      </c>
      <c r="F349">
        <v>1.3084</v>
      </c>
      <c r="G349">
        <v>669</v>
      </c>
      <c r="H349">
        <v>1.331</v>
      </c>
    </row>
    <row r="350" spans="3:8" x14ac:dyDescent="0.25">
      <c r="C350">
        <v>670</v>
      </c>
      <c r="D350">
        <v>1.36066</v>
      </c>
      <c r="E350">
        <v>1925</v>
      </c>
      <c r="F350">
        <v>1.3083</v>
      </c>
      <c r="G350">
        <v>670</v>
      </c>
      <c r="H350">
        <v>1.331</v>
      </c>
    </row>
    <row r="351" spans="3:8" x14ac:dyDescent="0.25">
      <c r="C351">
        <v>671</v>
      </c>
      <c r="D351">
        <v>1.3606499999999999</v>
      </c>
      <c r="E351">
        <v>1930</v>
      </c>
      <c r="F351">
        <v>1.3081</v>
      </c>
      <c r="G351">
        <v>671</v>
      </c>
      <c r="H351">
        <v>1.331</v>
      </c>
    </row>
    <row r="352" spans="3:8" x14ac:dyDescent="0.25">
      <c r="C352">
        <v>672</v>
      </c>
      <c r="D352">
        <v>1.3606400000000001</v>
      </c>
      <c r="E352">
        <v>1935</v>
      </c>
      <c r="F352">
        <v>1.3079000000000001</v>
      </c>
      <c r="G352">
        <v>672</v>
      </c>
      <c r="H352">
        <v>1.331</v>
      </c>
    </row>
    <row r="353" spans="3:8" x14ac:dyDescent="0.25">
      <c r="C353">
        <v>673</v>
      </c>
      <c r="D353">
        <v>1.36063</v>
      </c>
      <c r="E353">
        <v>1940</v>
      </c>
      <c r="F353">
        <v>1.3078000000000001</v>
      </c>
      <c r="G353">
        <v>673</v>
      </c>
      <c r="H353">
        <v>1.331</v>
      </c>
    </row>
    <row r="354" spans="3:8" x14ac:dyDescent="0.25">
      <c r="C354">
        <v>674</v>
      </c>
      <c r="D354">
        <v>1.3606199999999999</v>
      </c>
      <c r="E354">
        <v>1945</v>
      </c>
      <c r="F354">
        <v>1.3076000000000001</v>
      </c>
      <c r="G354">
        <v>674</v>
      </c>
      <c r="H354">
        <v>1.331</v>
      </c>
    </row>
    <row r="355" spans="3:8" x14ac:dyDescent="0.25">
      <c r="C355">
        <v>675</v>
      </c>
      <c r="D355">
        <v>1.3606100000000001</v>
      </c>
      <c r="E355">
        <v>1950</v>
      </c>
      <c r="F355">
        <v>1.3075000000000001</v>
      </c>
      <c r="G355">
        <v>675</v>
      </c>
      <c r="H355">
        <v>1.331</v>
      </c>
    </row>
    <row r="356" spans="3:8" x14ac:dyDescent="0.25">
      <c r="C356">
        <v>676</v>
      </c>
      <c r="D356">
        <v>1.3606</v>
      </c>
      <c r="E356">
        <v>1955</v>
      </c>
      <c r="F356">
        <v>1.3073999999999999</v>
      </c>
      <c r="G356">
        <v>676</v>
      </c>
      <c r="H356">
        <v>1.331</v>
      </c>
    </row>
    <row r="357" spans="3:8" x14ac:dyDescent="0.25">
      <c r="C357">
        <v>677</v>
      </c>
      <c r="D357">
        <v>1.36059</v>
      </c>
      <c r="E357">
        <v>1960</v>
      </c>
      <c r="F357">
        <v>1.3071999999999999</v>
      </c>
      <c r="G357">
        <v>677</v>
      </c>
      <c r="H357">
        <v>1.331</v>
      </c>
    </row>
    <row r="358" spans="3:8" x14ac:dyDescent="0.25">
      <c r="C358">
        <v>678</v>
      </c>
      <c r="D358">
        <v>1.36059</v>
      </c>
      <c r="E358">
        <v>1965</v>
      </c>
      <c r="F358">
        <v>1.3070999999999999</v>
      </c>
      <c r="G358">
        <v>678</v>
      </c>
      <c r="H358">
        <v>1.331</v>
      </c>
    </row>
    <row r="359" spans="3:8" x14ac:dyDescent="0.25">
      <c r="C359">
        <v>679</v>
      </c>
      <c r="D359">
        <v>1.3605799999999999</v>
      </c>
      <c r="E359">
        <v>1970</v>
      </c>
      <c r="F359">
        <v>1.3069</v>
      </c>
      <c r="G359">
        <v>679</v>
      </c>
      <c r="H359">
        <v>1.331</v>
      </c>
    </row>
    <row r="360" spans="3:8" x14ac:dyDescent="0.25">
      <c r="C360">
        <v>680</v>
      </c>
      <c r="D360">
        <v>1.3605700000000001</v>
      </c>
      <c r="E360">
        <v>1975</v>
      </c>
      <c r="F360">
        <v>1.3068</v>
      </c>
      <c r="G360">
        <v>680</v>
      </c>
      <c r="H360">
        <v>1.331</v>
      </c>
    </row>
    <row r="361" spans="3:8" x14ac:dyDescent="0.25">
      <c r="C361">
        <v>681</v>
      </c>
      <c r="D361">
        <v>1.36056</v>
      </c>
      <c r="E361">
        <v>1980</v>
      </c>
      <c r="F361">
        <v>1.3066</v>
      </c>
      <c r="G361">
        <v>681</v>
      </c>
      <c r="H361">
        <v>1.331</v>
      </c>
    </row>
    <row r="362" spans="3:8" x14ac:dyDescent="0.25">
      <c r="C362">
        <v>682</v>
      </c>
      <c r="D362">
        <v>1.3605499999999999</v>
      </c>
      <c r="E362">
        <v>1985</v>
      </c>
      <c r="F362">
        <v>1.3065</v>
      </c>
      <c r="G362">
        <v>682</v>
      </c>
      <c r="H362">
        <v>1.331</v>
      </c>
    </row>
    <row r="363" spans="3:8" x14ac:dyDescent="0.25">
      <c r="C363">
        <v>683</v>
      </c>
      <c r="D363">
        <v>1.3605400000000001</v>
      </c>
      <c r="E363">
        <v>1990</v>
      </c>
      <c r="F363">
        <v>1.3063</v>
      </c>
      <c r="G363">
        <v>683</v>
      </c>
      <c r="H363">
        <v>1.331</v>
      </c>
    </row>
    <row r="364" spans="3:8" x14ac:dyDescent="0.25">
      <c r="C364">
        <v>684</v>
      </c>
      <c r="D364">
        <v>1.36053</v>
      </c>
      <c r="E364">
        <v>1995</v>
      </c>
      <c r="F364">
        <v>1.3062</v>
      </c>
      <c r="G364">
        <v>684</v>
      </c>
      <c r="H364">
        <v>1.331</v>
      </c>
    </row>
    <row r="365" spans="3:8" x14ac:dyDescent="0.25">
      <c r="C365">
        <v>685</v>
      </c>
      <c r="D365">
        <v>1.36052</v>
      </c>
      <c r="E365">
        <v>2000</v>
      </c>
      <c r="F365">
        <v>1.306</v>
      </c>
      <c r="G365">
        <v>685</v>
      </c>
      <c r="H365">
        <v>1.331</v>
      </c>
    </row>
    <row r="366" spans="3:8" x14ac:dyDescent="0.25">
      <c r="C366">
        <v>686</v>
      </c>
      <c r="D366">
        <v>1.3605100000000001</v>
      </c>
      <c r="E366">
        <v>2005</v>
      </c>
      <c r="F366">
        <v>1.3057000000000001</v>
      </c>
      <c r="G366">
        <v>686</v>
      </c>
      <c r="H366">
        <v>1.331</v>
      </c>
    </row>
    <row r="367" spans="3:8" x14ac:dyDescent="0.25">
      <c r="C367">
        <v>687</v>
      </c>
      <c r="D367">
        <v>1.3605</v>
      </c>
      <c r="E367">
        <v>2010</v>
      </c>
      <c r="F367">
        <v>1.3055000000000001</v>
      </c>
      <c r="G367">
        <v>687</v>
      </c>
      <c r="H367">
        <v>1.331</v>
      </c>
    </row>
    <row r="368" spans="3:8" x14ac:dyDescent="0.25">
      <c r="C368">
        <v>688</v>
      </c>
      <c r="D368">
        <v>1.36049</v>
      </c>
      <c r="E368">
        <v>2015</v>
      </c>
      <c r="F368">
        <v>1.3052999999999999</v>
      </c>
      <c r="G368">
        <v>688</v>
      </c>
      <c r="H368">
        <v>1.331</v>
      </c>
    </row>
    <row r="369" spans="3:8" x14ac:dyDescent="0.25">
      <c r="C369">
        <v>689</v>
      </c>
      <c r="D369">
        <v>1.3604799999999999</v>
      </c>
      <c r="E369">
        <v>2020</v>
      </c>
      <c r="F369">
        <v>1.3049999999999999</v>
      </c>
      <c r="G369">
        <v>689</v>
      </c>
      <c r="H369">
        <v>1.331</v>
      </c>
    </row>
    <row r="370" spans="3:8" x14ac:dyDescent="0.25">
      <c r="C370">
        <v>690</v>
      </c>
      <c r="D370">
        <v>1.3604700000000001</v>
      </c>
      <c r="E370">
        <v>2025</v>
      </c>
      <c r="F370">
        <v>1.3048</v>
      </c>
      <c r="G370">
        <v>690</v>
      </c>
      <c r="H370">
        <v>1.331</v>
      </c>
    </row>
    <row r="371" spans="3:8" x14ac:dyDescent="0.25">
      <c r="C371">
        <v>691</v>
      </c>
      <c r="D371">
        <v>1.3604700000000001</v>
      </c>
      <c r="E371">
        <v>2030</v>
      </c>
      <c r="F371">
        <v>1.3045</v>
      </c>
      <c r="G371">
        <v>691</v>
      </c>
      <c r="H371">
        <v>1.331</v>
      </c>
    </row>
    <row r="372" spans="3:8" x14ac:dyDescent="0.25">
      <c r="C372">
        <v>692</v>
      </c>
      <c r="D372">
        <v>1.36046</v>
      </c>
      <c r="E372">
        <v>2035</v>
      </c>
      <c r="F372">
        <v>1.3043</v>
      </c>
      <c r="G372">
        <v>692</v>
      </c>
      <c r="H372">
        <v>1.331</v>
      </c>
    </row>
    <row r="373" spans="3:8" x14ac:dyDescent="0.25">
      <c r="C373">
        <v>693</v>
      </c>
      <c r="D373">
        <v>1.3604499999999999</v>
      </c>
      <c r="E373">
        <v>2040</v>
      </c>
      <c r="F373">
        <v>1.304</v>
      </c>
      <c r="G373">
        <v>693</v>
      </c>
      <c r="H373">
        <v>1.331</v>
      </c>
    </row>
    <row r="374" spans="3:8" x14ac:dyDescent="0.25">
      <c r="C374">
        <v>694</v>
      </c>
      <c r="D374">
        <v>1.3604400000000001</v>
      </c>
      <c r="E374">
        <v>2045</v>
      </c>
      <c r="F374">
        <v>1.3037000000000001</v>
      </c>
      <c r="G374">
        <v>694</v>
      </c>
      <c r="H374">
        <v>1.331</v>
      </c>
    </row>
    <row r="375" spans="3:8" x14ac:dyDescent="0.25">
      <c r="C375">
        <v>695</v>
      </c>
      <c r="D375">
        <v>1.36043</v>
      </c>
      <c r="E375">
        <v>2050</v>
      </c>
      <c r="F375">
        <v>1.3035000000000001</v>
      </c>
      <c r="G375">
        <v>695</v>
      </c>
      <c r="H375">
        <v>1.331</v>
      </c>
    </row>
    <row r="376" spans="3:8" x14ac:dyDescent="0.25">
      <c r="C376">
        <v>696</v>
      </c>
      <c r="D376">
        <v>1.36042</v>
      </c>
      <c r="E376">
        <v>2055</v>
      </c>
      <c r="F376">
        <v>1.3032999999999999</v>
      </c>
      <c r="G376">
        <v>696</v>
      </c>
      <c r="H376">
        <v>1.33101</v>
      </c>
    </row>
    <row r="377" spans="3:8" x14ac:dyDescent="0.25">
      <c r="C377">
        <v>697</v>
      </c>
      <c r="D377">
        <v>1.3604099999999999</v>
      </c>
      <c r="E377">
        <v>2060</v>
      </c>
      <c r="F377">
        <v>1.3029999999999999</v>
      </c>
      <c r="G377">
        <v>697</v>
      </c>
      <c r="H377">
        <v>1.33101</v>
      </c>
    </row>
    <row r="378" spans="3:8" x14ac:dyDescent="0.25">
      <c r="C378">
        <v>698</v>
      </c>
      <c r="D378">
        <v>1.3604000000000001</v>
      </c>
      <c r="E378">
        <v>2065</v>
      </c>
      <c r="F378">
        <v>1.3028</v>
      </c>
      <c r="G378">
        <v>698</v>
      </c>
      <c r="H378">
        <v>1.3310200000000001</v>
      </c>
    </row>
    <row r="379" spans="3:8" x14ac:dyDescent="0.25">
      <c r="C379">
        <v>699</v>
      </c>
      <c r="D379">
        <v>1.36039</v>
      </c>
      <c r="E379">
        <v>2070</v>
      </c>
      <c r="F379">
        <v>1.3025</v>
      </c>
      <c r="G379">
        <v>699</v>
      </c>
      <c r="H379">
        <v>1.33101</v>
      </c>
    </row>
    <row r="380" spans="3:8" x14ac:dyDescent="0.25">
      <c r="C380">
        <v>700</v>
      </c>
      <c r="D380">
        <v>1.3603799999999999</v>
      </c>
      <c r="E380">
        <v>2075</v>
      </c>
      <c r="F380">
        <v>1.3023</v>
      </c>
      <c r="G380">
        <v>700</v>
      </c>
      <c r="H380">
        <v>1.331</v>
      </c>
    </row>
    <row r="381" spans="3:8" x14ac:dyDescent="0.25">
      <c r="C381">
        <v>701</v>
      </c>
      <c r="D381">
        <v>1.3603700000000001</v>
      </c>
      <c r="E381">
        <v>2080</v>
      </c>
      <c r="F381">
        <v>1.302</v>
      </c>
      <c r="G381">
        <v>701</v>
      </c>
      <c r="H381">
        <v>1.33097</v>
      </c>
    </row>
    <row r="382" spans="3:8" x14ac:dyDescent="0.25">
      <c r="C382">
        <v>702</v>
      </c>
      <c r="D382">
        <v>1.36036</v>
      </c>
      <c r="E382">
        <v>2085</v>
      </c>
      <c r="F382">
        <v>1.3017000000000001</v>
      </c>
      <c r="G382">
        <v>702</v>
      </c>
      <c r="H382">
        <v>1.33094</v>
      </c>
    </row>
    <row r="383" spans="3:8" x14ac:dyDescent="0.25">
      <c r="C383">
        <v>703</v>
      </c>
      <c r="D383">
        <v>1.3603499999999999</v>
      </c>
      <c r="E383">
        <v>2090</v>
      </c>
      <c r="F383">
        <v>1.3015000000000001</v>
      </c>
      <c r="G383">
        <v>703</v>
      </c>
      <c r="H383">
        <v>1.3308899999999999</v>
      </c>
    </row>
    <row r="384" spans="3:8" x14ac:dyDescent="0.25">
      <c r="C384">
        <v>704</v>
      </c>
      <c r="D384">
        <v>1.3603499999999999</v>
      </c>
      <c r="E384">
        <v>2095</v>
      </c>
      <c r="F384">
        <v>1.3012999999999999</v>
      </c>
      <c r="G384">
        <v>704</v>
      </c>
      <c r="H384">
        <v>1.3308500000000001</v>
      </c>
    </row>
    <row r="385" spans="3:8" x14ac:dyDescent="0.25">
      <c r="C385">
        <v>705</v>
      </c>
      <c r="D385">
        <v>1.3603400000000001</v>
      </c>
      <c r="E385">
        <v>2100</v>
      </c>
      <c r="F385">
        <v>1.3009999999999999</v>
      </c>
      <c r="G385">
        <v>705</v>
      </c>
      <c r="H385">
        <v>1.3308</v>
      </c>
    </row>
    <row r="386" spans="3:8" x14ac:dyDescent="0.25">
      <c r="C386">
        <v>706</v>
      </c>
      <c r="D386">
        <v>1.36033</v>
      </c>
      <c r="E386">
        <v>2105</v>
      </c>
      <c r="F386">
        <v>1.3008</v>
      </c>
      <c r="G386">
        <v>706</v>
      </c>
      <c r="H386">
        <v>1.3307599999999999</v>
      </c>
    </row>
    <row r="387" spans="3:8" x14ac:dyDescent="0.25">
      <c r="C387">
        <v>707</v>
      </c>
      <c r="D387">
        <v>1.36032</v>
      </c>
      <c r="E387">
        <v>2110</v>
      </c>
      <c r="F387">
        <v>1.3005</v>
      </c>
      <c r="G387">
        <v>707</v>
      </c>
      <c r="H387">
        <v>1.3307199999999999</v>
      </c>
    </row>
    <row r="388" spans="3:8" x14ac:dyDescent="0.25">
      <c r="C388">
        <v>708</v>
      </c>
      <c r="D388">
        <v>1.3603099999999999</v>
      </c>
      <c r="E388">
        <v>2115</v>
      </c>
      <c r="F388">
        <v>1.3003</v>
      </c>
      <c r="G388">
        <v>708</v>
      </c>
      <c r="H388">
        <v>1.3306800000000001</v>
      </c>
    </row>
    <row r="389" spans="3:8" x14ac:dyDescent="0.25">
      <c r="C389">
        <v>709</v>
      </c>
      <c r="D389">
        <v>1.3603000000000001</v>
      </c>
      <c r="E389">
        <v>2120</v>
      </c>
      <c r="F389">
        <v>1.3</v>
      </c>
      <c r="G389">
        <v>709</v>
      </c>
      <c r="H389">
        <v>1.33064</v>
      </c>
    </row>
    <row r="390" spans="3:8" x14ac:dyDescent="0.25">
      <c r="C390">
        <v>710</v>
      </c>
      <c r="D390">
        <v>1.36029</v>
      </c>
      <c r="E390">
        <v>2125</v>
      </c>
      <c r="F390">
        <v>1.2997000000000001</v>
      </c>
      <c r="G390">
        <v>710</v>
      </c>
      <c r="H390">
        <v>1.3306</v>
      </c>
    </row>
    <row r="391" spans="3:8" x14ac:dyDescent="0.25">
      <c r="C391">
        <v>711</v>
      </c>
      <c r="D391">
        <v>1.3602799999999999</v>
      </c>
      <c r="E391">
        <v>2130</v>
      </c>
      <c r="F391">
        <v>1.2995000000000001</v>
      </c>
      <c r="G391">
        <v>711</v>
      </c>
      <c r="H391">
        <v>1.33056</v>
      </c>
    </row>
    <row r="392" spans="3:8" x14ac:dyDescent="0.25">
      <c r="C392">
        <v>712</v>
      </c>
      <c r="D392">
        <v>1.3602700000000001</v>
      </c>
      <c r="E392">
        <v>2135</v>
      </c>
      <c r="F392">
        <v>1.2992999999999999</v>
      </c>
      <c r="G392">
        <v>712</v>
      </c>
      <c r="H392">
        <v>1.3305199999999999</v>
      </c>
    </row>
    <row r="393" spans="3:8" x14ac:dyDescent="0.25">
      <c r="C393">
        <v>713</v>
      </c>
      <c r="D393">
        <v>1.36026</v>
      </c>
      <c r="E393">
        <v>2140</v>
      </c>
      <c r="F393">
        <v>1.2989999999999999</v>
      </c>
      <c r="G393">
        <v>713</v>
      </c>
      <c r="H393">
        <v>1.3304800000000001</v>
      </c>
    </row>
    <row r="394" spans="3:8" x14ac:dyDescent="0.25">
      <c r="C394">
        <v>714</v>
      </c>
      <c r="D394">
        <v>1.36025</v>
      </c>
      <c r="E394">
        <v>2145</v>
      </c>
      <c r="F394">
        <v>1.2988</v>
      </c>
      <c r="G394">
        <v>714</v>
      </c>
      <c r="H394">
        <v>1.3304400000000001</v>
      </c>
    </row>
    <row r="395" spans="3:8" x14ac:dyDescent="0.25">
      <c r="C395">
        <v>715</v>
      </c>
      <c r="D395">
        <v>1.3602399999999999</v>
      </c>
      <c r="E395">
        <v>2150</v>
      </c>
      <c r="F395">
        <v>1.2985</v>
      </c>
      <c r="G395">
        <v>715</v>
      </c>
      <c r="H395">
        <v>1.3304</v>
      </c>
    </row>
    <row r="396" spans="3:8" x14ac:dyDescent="0.25">
      <c r="C396">
        <v>716</v>
      </c>
      <c r="D396">
        <v>1.3602399999999999</v>
      </c>
      <c r="E396">
        <v>2155</v>
      </c>
      <c r="F396">
        <v>1.2983</v>
      </c>
      <c r="G396">
        <v>716</v>
      </c>
      <c r="H396">
        <v>1.33036</v>
      </c>
    </row>
    <row r="397" spans="3:8" x14ac:dyDescent="0.25">
      <c r="C397">
        <v>717</v>
      </c>
      <c r="D397">
        <v>1.3602300000000001</v>
      </c>
      <c r="E397">
        <v>2160</v>
      </c>
      <c r="F397">
        <v>1.298</v>
      </c>
      <c r="G397">
        <v>717</v>
      </c>
      <c r="H397">
        <v>1.3303199999999999</v>
      </c>
    </row>
    <row r="398" spans="3:8" x14ac:dyDescent="0.25">
      <c r="C398">
        <v>718</v>
      </c>
      <c r="D398">
        <v>1.36022</v>
      </c>
      <c r="E398">
        <v>2165</v>
      </c>
      <c r="F398">
        <v>1.2977000000000001</v>
      </c>
      <c r="G398">
        <v>718</v>
      </c>
      <c r="H398">
        <v>1.3302799999999999</v>
      </c>
    </row>
    <row r="399" spans="3:8" x14ac:dyDescent="0.25">
      <c r="C399">
        <v>719</v>
      </c>
      <c r="D399">
        <v>1.3602099999999999</v>
      </c>
      <c r="E399">
        <v>2170</v>
      </c>
      <c r="F399">
        <v>1.2975000000000001</v>
      </c>
      <c r="G399">
        <v>719</v>
      </c>
      <c r="H399">
        <v>1.3302400000000001</v>
      </c>
    </row>
    <row r="400" spans="3:8" x14ac:dyDescent="0.25">
      <c r="C400">
        <v>720</v>
      </c>
      <c r="D400">
        <v>1.3602000000000001</v>
      </c>
      <c r="E400">
        <v>2175</v>
      </c>
      <c r="F400">
        <v>1.2972999999999999</v>
      </c>
      <c r="G400">
        <v>720</v>
      </c>
      <c r="H400">
        <v>1.3302</v>
      </c>
    </row>
    <row r="401" spans="3:8" x14ac:dyDescent="0.25">
      <c r="C401">
        <v>721</v>
      </c>
      <c r="D401">
        <v>1.36019</v>
      </c>
      <c r="E401">
        <v>2180</v>
      </c>
      <c r="F401">
        <v>1.2969999999999999</v>
      </c>
      <c r="G401">
        <v>721</v>
      </c>
      <c r="H401">
        <v>1.3301499999999999</v>
      </c>
    </row>
    <row r="402" spans="3:8" x14ac:dyDescent="0.25">
      <c r="C402">
        <v>722</v>
      </c>
      <c r="D402">
        <v>1.3601799999999999</v>
      </c>
      <c r="E402">
        <v>2185</v>
      </c>
      <c r="F402">
        <v>1.2968</v>
      </c>
      <c r="G402">
        <v>722</v>
      </c>
      <c r="H402">
        <v>1.3301099999999999</v>
      </c>
    </row>
    <row r="403" spans="3:8" x14ac:dyDescent="0.25">
      <c r="C403">
        <v>723</v>
      </c>
      <c r="D403">
        <v>1.3601700000000001</v>
      </c>
      <c r="E403">
        <v>2190</v>
      </c>
      <c r="F403">
        <v>1.2965</v>
      </c>
      <c r="G403">
        <v>723</v>
      </c>
      <c r="H403">
        <v>1.33006</v>
      </c>
    </row>
    <row r="404" spans="3:8" x14ac:dyDescent="0.25">
      <c r="C404">
        <v>724</v>
      </c>
      <c r="D404">
        <v>1.36016</v>
      </c>
      <c r="E404">
        <v>2195</v>
      </c>
      <c r="F404">
        <v>1.2963</v>
      </c>
      <c r="G404">
        <v>724</v>
      </c>
      <c r="H404">
        <v>1.33003</v>
      </c>
    </row>
    <row r="405" spans="3:8" x14ac:dyDescent="0.25">
      <c r="C405">
        <v>725</v>
      </c>
      <c r="D405">
        <v>1.36015</v>
      </c>
      <c r="E405">
        <v>2200</v>
      </c>
      <c r="F405">
        <v>1.296</v>
      </c>
      <c r="G405">
        <v>725</v>
      </c>
      <c r="H405">
        <v>1.33</v>
      </c>
    </row>
    <row r="406" spans="3:8" x14ac:dyDescent="0.25">
      <c r="C406">
        <v>726</v>
      </c>
      <c r="D406">
        <v>1.3601399999999999</v>
      </c>
      <c r="E406">
        <v>2205</v>
      </c>
      <c r="F406">
        <v>1.2956000000000001</v>
      </c>
      <c r="G406">
        <v>726</v>
      </c>
      <c r="H406">
        <v>1.32999</v>
      </c>
    </row>
    <row r="407" spans="3:8" x14ac:dyDescent="0.25">
      <c r="C407">
        <v>727</v>
      </c>
      <c r="D407">
        <v>1.3601300000000001</v>
      </c>
      <c r="E407">
        <v>2210</v>
      </c>
      <c r="F407">
        <v>1.2951999999999999</v>
      </c>
      <c r="G407">
        <v>727</v>
      </c>
      <c r="H407">
        <v>1.3299799999999999</v>
      </c>
    </row>
    <row r="408" spans="3:8" x14ac:dyDescent="0.25">
      <c r="C408">
        <v>728</v>
      </c>
      <c r="D408">
        <v>1.36012</v>
      </c>
      <c r="E408">
        <v>2215</v>
      </c>
      <c r="F408">
        <v>1.2947</v>
      </c>
      <c r="G408">
        <v>728</v>
      </c>
      <c r="H408">
        <v>1.32999</v>
      </c>
    </row>
    <row r="409" spans="3:8" x14ac:dyDescent="0.25">
      <c r="C409">
        <v>729</v>
      </c>
      <c r="D409">
        <v>1.36012</v>
      </c>
      <c r="E409">
        <v>2220</v>
      </c>
      <c r="F409">
        <v>1.2943</v>
      </c>
      <c r="G409">
        <v>729</v>
      </c>
      <c r="H409">
        <v>1.32999</v>
      </c>
    </row>
    <row r="410" spans="3:8" x14ac:dyDescent="0.25">
      <c r="C410">
        <v>730</v>
      </c>
      <c r="D410">
        <v>1.3601099999999999</v>
      </c>
      <c r="E410">
        <v>2225</v>
      </c>
      <c r="F410">
        <v>1.2939000000000001</v>
      </c>
      <c r="G410">
        <v>730</v>
      </c>
      <c r="H410">
        <v>1.33</v>
      </c>
    </row>
    <row r="411" spans="3:8" x14ac:dyDescent="0.25">
      <c r="C411">
        <v>731</v>
      </c>
      <c r="D411">
        <v>1.3601000000000001</v>
      </c>
      <c r="E411">
        <v>2230</v>
      </c>
      <c r="F411">
        <v>1.2934000000000001</v>
      </c>
      <c r="G411">
        <v>731</v>
      </c>
      <c r="H411">
        <v>1.33</v>
      </c>
    </row>
    <row r="412" spans="3:8" x14ac:dyDescent="0.25">
      <c r="C412">
        <v>732</v>
      </c>
      <c r="D412">
        <v>1.36009</v>
      </c>
      <c r="E412">
        <v>2235</v>
      </c>
      <c r="F412">
        <v>1.2929999999999999</v>
      </c>
      <c r="G412">
        <v>732</v>
      </c>
      <c r="H412">
        <v>1.33</v>
      </c>
    </row>
    <row r="413" spans="3:8" x14ac:dyDescent="0.25">
      <c r="C413">
        <v>733</v>
      </c>
      <c r="D413">
        <v>1.36008</v>
      </c>
      <c r="E413">
        <v>2240</v>
      </c>
      <c r="F413">
        <v>1.2926</v>
      </c>
      <c r="G413">
        <v>733</v>
      </c>
      <c r="H413">
        <v>1.33</v>
      </c>
    </row>
    <row r="414" spans="3:8" x14ac:dyDescent="0.25">
      <c r="C414">
        <v>734</v>
      </c>
      <c r="D414">
        <v>1.3600699999999999</v>
      </c>
      <c r="E414">
        <v>2245</v>
      </c>
      <c r="F414">
        <v>1.2922</v>
      </c>
      <c r="G414">
        <v>734</v>
      </c>
      <c r="H414">
        <v>1.33</v>
      </c>
    </row>
    <row r="415" spans="3:8" x14ac:dyDescent="0.25">
      <c r="C415">
        <v>735</v>
      </c>
      <c r="D415">
        <v>1.36006</v>
      </c>
      <c r="E415">
        <v>2250</v>
      </c>
      <c r="F415">
        <v>1.2917000000000001</v>
      </c>
      <c r="G415">
        <v>735</v>
      </c>
      <c r="H415">
        <v>1.33</v>
      </c>
    </row>
    <row r="416" spans="3:8" x14ac:dyDescent="0.25">
      <c r="C416">
        <v>736</v>
      </c>
      <c r="D416">
        <v>1.36005</v>
      </c>
      <c r="E416">
        <v>2255</v>
      </c>
      <c r="F416">
        <v>1.2912999999999999</v>
      </c>
      <c r="G416">
        <v>736</v>
      </c>
      <c r="H416">
        <v>1.33</v>
      </c>
    </row>
    <row r="417" spans="3:8" x14ac:dyDescent="0.25">
      <c r="C417">
        <v>737</v>
      </c>
      <c r="D417">
        <v>1.3600399999999999</v>
      </c>
      <c r="E417">
        <v>2260</v>
      </c>
      <c r="F417">
        <v>1.2908999999999999</v>
      </c>
      <c r="G417">
        <v>737</v>
      </c>
      <c r="H417">
        <v>1.33</v>
      </c>
    </row>
    <row r="418" spans="3:8" x14ac:dyDescent="0.25">
      <c r="C418">
        <v>738</v>
      </c>
      <c r="D418">
        <v>1.3600300000000001</v>
      </c>
      <c r="E418">
        <v>2265</v>
      </c>
      <c r="F418">
        <v>1.2905</v>
      </c>
      <c r="G418">
        <v>738</v>
      </c>
      <c r="H418">
        <v>1.33</v>
      </c>
    </row>
    <row r="419" spans="3:8" x14ac:dyDescent="0.25">
      <c r="C419">
        <v>739</v>
      </c>
      <c r="D419">
        <v>1.36002</v>
      </c>
      <c r="E419">
        <v>2270</v>
      </c>
      <c r="F419">
        <v>1.29</v>
      </c>
      <c r="G419">
        <v>739</v>
      </c>
      <c r="H419">
        <v>1.33</v>
      </c>
    </row>
    <row r="420" spans="3:8" x14ac:dyDescent="0.25">
      <c r="C420">
        <v>740</v>
      </c>
      <c r="D420">
        <v>1.3600099999999999</v>
      </c>
      <c r="E420">
        <v>2275</v>
      </c>
      <c r="F420">
        <v>1.2896000000000001</v>
      </c>
      <c r="G420">
        <v>740</v>
      </c>
      <c r="H420">
        <v>1.33</v>
      </c>
    </row>
    <row r="421" spans="3:8" x14ac:dyDescent="0.25">
      <c r="C421">
        <v>741</v>
      </c>
      <c r="D421">
        <v>1.36</v>
      </c>
      <c r="E421">
        <v>2280</v>
      </c>
      <c r="F421">
        <v>1.2891999999999999</v>
      </c>
      <c r="G421">
        <v>741</v>
      </c>
      <c r="H421">
        <v>1.33</v>
      </c>
    </row>
    <row r="422" spans="3:8" x14ac:dyDescent="0.25">
      <c r="C422">
        <v>742</v>
      </c>
      <c r="D422">
        <v>1.36</v>
      </c>
      <c r="E422">
        <v>2285</v>
      </c>
      <c r="F422">
        <v>1.2887999999999999</v>
      </c>
      <c r="G422">
        <v>742</v>
      </c>
      <c r="H422">
        <v>1.33</v>
      </c>
    </row>
    <row r="423" spans="3:8" x14ac:dyDescent="0.25">
      <c r="C423">
        <v>743</v>
      </c>
      <c r="D423">
        <v>1.35999</v>
      </c>
      <c r="E423">
        <v>2290</v>
      </c>
      <c r="F423">
        <v>1.2883</v>
      </c>
      <c r="G423">
        <v>743</v>
      </c>
      <c r="H423">
        <v>1.33</v>
      </c>
    </row>
    <row r="424" spans="3:8" x14ac:dyDescent="0.25">
      <c r="C424">
        <v>744</v>
      </c>
      <c r="D424">
        <v>1.35998</v>
      </c>
      <c r="E424">
        <v>2295</v>
      </c>
      <c r="F424">
        <v>1.2879</v>
      </c>
      <c r="G424">
        <v>744</v>
      </c>
      <c r="H424">
        <v>1.33</v>
      </c>
    </row>
    <row r="425" spans="3:8" x14ac:dyDescent="0.25">
      <c r="C425">
        <v>745</v>
      </c>
      <c r="D425">
        <v>1.3599699999999999</v>
      </c>
      <c r="E425">
        <v>2300</v>
      </c>
      <c r="F425">
        <v>1.2875000000000001</v>
      </c>
      <c r="G425">
        <v>745</v>
      </c>
      <c r="H425">
        <v>1.33</v>
      </c>
    </row>
    <row r="426" spans="3:8" x14ac:dyDescent="0.25">
      <c r="C426">
        <v>746</v>
      </c>
      <c r="D426">
        <v>1.3599600000000001</v>
      </c>
      <c r="E426">
        <v>2305</v>
      </c>
      <c r="F426">
        <v>1.2870999999999999</v>
      </c>
      <c r="G426">
        <v>746</v>
      </c>
      <c r="H426">
        <v>1.33</v>
      </c>
    </row>
    <row r="427" spans="3:8" x14ac:dyDescent="0.25">
      <c r="C427">
        <v>747</v>
      </c>
      <c r="D427">
        <v>1.35995</v>
      </c>
      <c r="E427">
        <v>2310</v>
      </c>
      <c r="F427">
        <v>1.2867</v>
      </c>
      <c r="G427">
        <v>747</v>
      </c>
      <c r="H427">
        <v>1.33</v>
      </c>
    </row>
    <row r="428" spans="3:8" x14ac:dyDescent="0.25">
      <c r="C428">
        <v>748</v>
      </c>
      <c r="D428">
        <v>1.3599399999999999</v>
      </c>
      <c r="E428">
        <v>2315</v>
      </c>
      <c r="F428">
        <v>1.2862</v>
      </c>
      <c r="G428">
        <v>748</v>
      </c>
      <c r="H428">
        <v>1.33</v>
      </c>
    </row>
    <row r="429" spans="3:8" x14ac:dyDescent="0.25">
      <c r="C429">
        <v>749</v>
      </c>
      <c r="D429">
        <v>1.3599300000000001</v>
      </c>
      <c r="E429">
        <v>2320</v>
      </c>
      <c r="F429">
        <v>1.2858000000000001</v>
      </c>
      <c r="G429">
        <v>749</v>
      </c>
      <c r="H429">
        <v>1.33</v>
      </c>
    </row>
    <row r="430" spans="3:8" x14ac:dyDescent="0.25">
      <c r="C430">
        <v>750</v>
      </c>
      <c r="D430">
        <v>1.35992</v>
      </c>
      <c r="E430">
        <v>2325</v>
      </c>
      <c r="F430">
        <v>1.2854000000000001</v>
      </c>
      <c r="G430">
        <v>750</v>
      </c>
      <c r="H430">
        <v>1.33</v>
      </c>
    </row>
    <row r="431" spans="3:8" x14ac:dyDescent="0.25">
      <c r="C431">
        <v>751</v>
      </c>
      <c r="D431">
        <v>1.35991</v>
      </c>
      <c r="E431">
        <v>2330</v>
      </c>
      <c r="F431">
        <v>1.2849999999999999</v>
      </c>
      <c r="G431">
        <v>751</v>
      </c>
      <c r="H431">
        <v>1.33</v>
      </c>
    </row>
    <row r="432" spans="3:8" x14ac:dyDescent="0.25">
      <c r="C432">
        <v>752</v>
      </c>
      <c r="D432">
        <v>1.3599000000000001</v>
      </c>
      <c r="E432">
        <v>2335</v>
      </c>
      <c r="F432">
        <v>1.2845</v>
      </c>
      <c r="G432">
        <v>752</v>
      </c>
      <c r="H432">
        <v>1.33</v>
      </c>
    </row>
    <row r="433" spans="3:8" x14ac:dyDescent="0.25">
      <c r="C433">
        <v>753</v>
      </c>
      <c r="D433">
        <v>1.35989</v>
      </c>
      <c r="E433">
        <v>2340</v>
      </c>
      <c r="F433">
        <v>1.2841</v>
      </c>
      <c r="G433">
        <v>753</v>
      </c>
      <c r="H433">
        <v>1.33</v>
      </c>
    </row>
    <row r="434" spans="3:8" x14ac:dyDescent="0.25">
      <c r="C434">
        <v>754</v>
      </c>
      <c r="D434">
        <v>1.35988</v>
      </c>
      <c r="E434">
        <v>2345</v>
      </c>
      <c r="F434">
        <v>1.2837000000000001</v>
      </c>
      <c r="G434">
        <v>754</v>
      </c>
      <c r="H434">
        <v>1.33</v>
      </c>
    </row>
    <row r="435" spans="3:8" x14ac:dyDescent="0.25">
      <c r="C435">
        <v>755</v>
      </c>
      <c r="D435">
        <v>1.35988</v>
      </c>
      <c r="E435">
        <v>2350</v>
      </c>
      <c r="F435">
        <v>1.2833000000000001</v>
      </c>
      <c r="G435">
        <v>755</v>
      </c>
      <c r="H435">
        <v>1.33</v>
      </c>
    </row>
    <row r="436" spans="3:8" x14ac:dyDescent="0.25">
      <c r="C436">
        <v>756</v>
      </c>
      <c r="D436">
        <v>1.3598699999999999</v>
      </c>
      <c r="E436">
        <v>2355</v>
      </c>
      <c r="F436">
        <v>1.2827999999999999</v>
      </c>
      <c r="G436">
        <v>756</v>
      </c>
      <c r="H436">
        <v>1.33</v>
      </c>
    </row>
    <row r="437" spans="3:8" x14ac:dyDescent="0.25">
      <c r="C437">
        <v>757</v>
      </c>
      <c r="D437">
        <v>1.3598600000000001</v>
      </c>
      <c r="E437">
        <v>2360</v>
      </c>
      <c r="F437">
        <v>1.2824</v>
      </c>
      <c r="G437">
        <v>757</v>
      </c>
      <c r="H437">
        <v>1.33</v>
      </c>
    </row>
    <row r="438" spans="3:8" x14ac:dyDescent="0.25">
      <c r="C438">
        <v>758</v>
      </c>
      <c r="D438">
        <v>1.35985</v>
      </c>
      <c r="E438">
        <v>2365</v>
      </c>
      <c r="F438">
        <v>1.282</v>
      </c>
      <c r="G438">
        <v>758</v>
      </c>
      <c r="H438">
        <v>1.33</v>
      </c>
    </row>
    <row r="439" spans="3:8" x14ac:dyDescent="0.25">
      <c r="C439">
        <v>759</v>
      </c>
      <c r="D439">
        <v>1.3598399999999999</v>
      </c>
      <c r="E439">
        <v>2370</v>
      </c>
      <c r="F439">
        <v>1.2815000000000001</v>
      </c>
      <c r="G439">
        <v>759</v>
      </c>
      <c r="H439">
        <v>1.33</v>
      </c>
    </row>
    <row r="440" spans="3:8" x14ac:dyDescent="0.25">
      <c r="C440">
        <v>760</v>
      </c>
      <c r="D440">
        <v>1.3598300000000001</v>
      </c>
      <c r="E440">
        <v>2375</v>
      </c>
      <c r="F440">
        <v>1.2810999999999999</v>
      </c>
      <c r="G440">
        <v>760</v>
      </c>
      <c r="H440">
        <v>1.33</v>
      </c>
    </row>
    <row r="441" spans="3:8" x14ac:dyDescent="0.25">
      <c r="C441">
        <v>761</v>
      </c>
      <c r="D441">
        <v>1.35982</v>
      </c>
      <c r="E441">
        <v>2380</v>
      </c>
      <c r="F441">
        <v>1.2806999999999999</v>
      </c>
      <c r="G441">
        <v>761</v>
      </c>
      <c r="H441">
        <v>1.33</v>
      </c>
    </row>
    <row r="442" spans="3:8" x14ac:dyDescent="0.25">
      <c r="C442">
        <v>762</v>
      </c>
      <c r="D442">
        <v>1.35981</v>
      </c>
      <c r="E442">
        <v>2385</v>
      </c>
      <c r="F442">
        <v>1.2803</v>
      </c>
      <c r="G442">
        <v>762</v>
      </c>
      <c r="H442">
        <v>1.33</v>
      </c>
    </row>
    <row r="443" spans="3:8" x14ac:dyDescent="0.25">
      <c r="C443">
        <v>763</v>
      </c>
      <c r="D443">
        <v>1.3597999999999999</v>
      </c>
      <c r="E443">
        <v>2390</v>
      </c>
      <c r="F443">
        <v>1.2798</v>
      </c>
      <c r="G443">
        <v>763</v>
      </c>
      <c r="H443">
        <v>1.33</v>
      </c>
    </row>
    <row r="444" spans="3:8" x14ac:dyDescent="0.25">
      <c r="C444">
        <v>764</v>
      </c>
      <c r="D444">
        <v>1.3597900000000001</v>
      </c>
      <c r="E444">
        <v>2395</v>
      </c>
      <c r="F444">
        <v>1.2794000000000001</v>
      </c>
      <c r="G444">
        <v>764</v>
      </c>
      <c r="H444">
        <v>1.33</v>
      </c>
    </row>
    <row r="445" spans="3:8" x14ac:dyDescent="0.25">
      <c r="C445">
        <v>765</v>
      </c>
      <c r="D445">
        <v>1.35978</v>
      </c>
      <c r="E445">
        <v>2400</v>
      </c>
      <c r="F445">
        <v>1.2789999999999999</v>
      </c>
      <c r="G445">
        <v>765</v>
      </c>
      <c r="H445">
        <v>1.33</v>
      </c>
    </row>
    <row r="446" spans="3:8" x14ac:dyDescent="0.25">
      <c r="C446">
        <v>766</v>
      </c>
      <c r="D446">
        <v>1.3597699999999999</v>
      </c>
      <c r="E446">
        <v>2405</v>
      </c>
      <c r="F446">
        <v>1.2781</v>
      </c>
      <c r="G446">
        <v>766</v>
      </c>
      <c r="H446">
        <v>1.33</v>
      </c>
    </row>
    <row r="447" spans="3:8" x14ac:dyDescent="0.25">
      <c r="C447">
        <v>767</v>
      </c>
      <c r="D447">
        <v>1.3597699999999999</v>
      </c>
      <c r="E447">
        <v>2410</v>
      </c>
      <c r="F447">
        <v>1.2771999999999999</v>
      </c>
      <c r="G447">
        <v>767</v>
      </c>
      <c r="H447">
        <v>1.33</v>
      </c>
    </row>
    <row r="448" spans="3:8" x14ac:dyDescent="0.25">
      <c r="C448">
        <v>768</v>
      </c>
      <c r="D448">
        <v>1.3597600000000001</v>
      </c>
      <c r="E448">
        <v>2415</v>
      </c>
      <c r="F448">
        <v>1.2762</v>
      </c>
      <c r="G448">
        <v>768</v>
      </c>
      <c r="H448">
        <v>1.33</v>
      </c>
    </row>
    <row r="449" spans="3:8" x14ac:dyDescent="0.25">
      <c r="C449">
        <v>769</v>
      </c>
      <c r="D449">
        <v>1.35975</v>
      </c>
      <c r="E449">
        <v>2420</v>
      </c>
      <c r="F449">
        <v>1.2753000000000001</v>
      </c>
      <c r="G449">
        <v>769</v>
      </c>
      <c r="H449">
        <v>1.33</v>
      </c>
    </row>
    <row r="450" spans="3:8" x14ac:dyDescent="0.25">
      <c r="C450">
        <v>770</v>
      </c>
      <c r="D450">
        <v>1.3597399999999999</v>
      </c>
      <c r="E450">
        <v>2425</v>
      </c>
      <c r="F450">
        <v>1.2744</v>
      </c>
      <c r="G450">
        <v>770</v>
      </c>
      <c r="H450">
        <v>1.33</v>
      </c>
    </row>
    <row r="451" spans="3:8" x14ac:dyDescent="0.25">
      <c r="C451">
        <v>771</v>
      </c>
      <c r="D451">
        <v>1.3597300000000001</v>
      </c>
      <c r="E451">
        <v>2430</v>
      </c>
      <c r="F451">
        <v>1.2734000000000001</v>
      </c>
      <c r="G451">
        <v>771</v>
      </c>
      <c r="H451">
        <v>1.3300099999999999</v>
      </c>
    </row>
    <row r="452" spans="3:8" x14ac:dyDescent="0.25">
      <c r="C452">
        <v>772</v>
      </c>
      <c r="D452">
        <v>1.35972</v>
      </c>
      <c r="E452">
        <v>2435</v>
      </c>
      <c r="F452">
        <v>1.2725</v>
      </c>
      <c r="G452">
        <v>772</v>
      </c>
      <c r="H452">
        <v>1.3300099999999999</v>
      </c>
    </row>
    <row r="453" spans="3:8" x14ac:dyDescent="0.25">
      <c r="C453">
        <v>773</v>
      </c>
      <c r="D453">
        <v>1.35971</v>
      </c>
      <c r="E453">
        <v>2440</v>
      </c>
      <c r="F453">
        <v>1.2716000000000001</v>
      </c>
      <c r="G453">
        <v>773</v>
      </c>
      <c r="H453">
        <v>1.33002</v>
      </c>
    </row>
    <row r="454" spans="3:8" x14ac:dyDescent="0.25">
      <c r="C454">
        <v>774</v>
      </c>
      <c r="D454">
        <v>1.3596999999999999</v>
      </c>
      <c r="E454">
        <v>2445</v>
      </c>
      <c r="F454">
        <v>1.2706999999999999</v>
      </c>
      <c r="G454">
        <v>774</v>
      </c>
      <c r="H454">
        <v>1.3300099999999999</v>
      </c>
    </row>
    <row r="455" spans="3:8" x14ac:dyDescent="0.25">
      <c r="C455">
        <v>775</v>
      </c>
      <c r="D455">
        <v>1.3596900000000001</v>
      </c>
      <c r="E455">
        <v>2450</v>
      </c>
      <c r="F455">
        <v>1.2697000000000001</v>
      </c>
      <c r="G455">
        <v>775</v>
      </c>
      <c r="H455">
        <v>1.33</v>
      </c>
    </row>
    <row r="456" spans="3:8" x14ac:dyDescent="0.25">
      <c r="C456">
        <v>776</v>
      </c>
      <c r="D456">
        <v>1.35968</v>
      </c>
      <c r="E456">
        <v>2455</v>
      </c>
      <c r="F456">
        <v>1.2687999999999999</v>
      </c>
      <c r="G456">
        <v>776</v>
      </c>
      <c r="H456">
        <v>1.3299700000000001</v>
      </c>
    </row>
    <row r="457" spans="3:8" x14ac:dyDescent="0.25">
      <c r="C457">
        <v>777</v>
      </c>
      <c r="D457">
        <v>1.3596699999999999</v>
      </c>
      <c r="E457">
        <v>2460</v>
      </c>
      <c r="F457">
        <v>1.2679</v>
      </c>
      <c r="G457">
        <v>777</v>
      </c>
      <c r="H457">
        <v>1.3299399999999999</v>
      </c>
    </row>
    <row r="458" spans="3:8" x14ac:dyDescent="0.25">
      <c r="C458">
        <v>778</v>
      </c>
      <c r="D458">
        <v>1.3596600000000001</v>
      </c>
      <c r="E458">
        <v>2465</v>
      </c>
      <c r="F458">
        <v>1.2669999999999999</v>
      </c>
      <c r="G458">
        <v>778</v>
      </c>
      <c r="H458">
        <v>1.32989</v>
      </c>
    </row>
    <row r="459" spans="3:8" x14ac:dyDescent="0.25">
      <c r="C459">
        <v>779</v>
      </c>
      <c r="D459">
        <v>1.35965</v>
      </c>
      <c r="E459">
        <v>2470</v>
      </c>
      <c r="F459">
        <v>1.266</v>
      </c>
      <c r="G459">
        <v>779</v>
      </c>
      <c r="H459">
        <v>1.32985</v>
      </c>
    </row>
    <row r="460" spans="3:8" x14ac:dyDescent="0.25">
      <c r="C460">
        <v>780</v>
      </c>
      <c r="D460">
        <v>1.35965</v>
      </c>
      <c r="E460">
        <v>2475</v>
      </c>
      <c r="F460">
        <v>1.2650999999999999</v>
      </c>
      <c r="G460">
        <v>780</v>
      </c>
      <c r="H460">
        <v>1.3298000000000001</v>
      </c>
    </row>
    <row r="461" spans="3:8" x14ac:dyDescent="0.25">
      <c r="C461">
        <v>781</v>
      </c>
      <c r="D461">
        <v>1.35964</v>
      </c>
      <c r="E461">
        <v>2480</v>
      </c>
      <c r="F461">
        <v>1.2642</v>
      </c>
      <c r="G461">
        <v>781</v>
      </c>
      <c r="H461">
        <v>1.3297600000000001</v>
      </c>
    </row>
    <row r="462" spans="3:8" x14ac:dyDescent="0.25">
      <c r="C462">
        <v>782</v>
      </c>
      <c r="D462">
        <v>1.3596299999999999</v>
      </c>
      <c r="E462">
        <v>2485</v>
      </c>
      <c r="F462">
        <v>1.2633000000000001</v>
      </c>
      <c r="G462">
        <v>782</v>
      </c>
      <c r="H462">
        <v>1.32972</v>
      </c>
    </row>
    <row r="463" spans="3:8" x14ac:dyDescent="0.25">
      <c r="C463">
        <v>783</v>
      </c>
      <c r="D463">
        <v>1.3596200000000001</v>
      </c>
      <c r="E463">
        <v>2490</v>
      </c>
      <c r="F463">
        <v>1.2623</v>
      </c>
      <c r="G463">
        <v>783</v>
      </c>
      <c r="H463">
        <v>1.32968</v>
      </c>
    </row>
    <row r="464" spans="3:8" x14ac:dyDescent="0.25">
      <c r="C464">
        <v>784</v>
      </c>
      <c r="D464">
        <v>1.35961</v>
      </c>
      <c r="E464">
        <v>2495</v>
      </c>
      <c r="F464">
        <v>1.2614000000000001</v>
      </c>
      <c r="G464">
        <v>784</v>
      </c>
      <c r="H464">
        <v>1.3296399999999999</v>
      </c>
    </row>
    <row r="465" spans="3:8" x14ac:dyDescent="0.25">
      <c r="C465">
        <v>785</v>
      </c>
      <c r="D465">
        <v>1.3595999999999999</v>
      </c>
      <c r="E465">
        <v>2500</v>
      </c>
      <c r="F465">
        <v>1.2605</v>
      </c>
      <c r="G465">
        <v>785</v>
      </c>
      <c r="H465">
        <v>1.3295999999999999</v>
      </c>
    </row>
    <row r="466" spans="3:8" x14ac:dyDescent="0.25">
      <c r="C466">
        <v>786</v>
      </c>
      <c r="D466">
        <v>1.3595900000000001</v>
      </c>
      <c r="G466">
        <v>786</v>
      </c>
      <c r="H466">
        <v>1.3295600000000001</v>
      </c>
    </row>
    <row r="467" spans="3:8" x14ac:dyDescent="0.25">
      <c r="C467">
        <v>787</v>
      </c>
      <c r="D467">
        <v>1.35958</v>
      </c>
      <c r="G467">
        <v>787</v>
      </c>
      <c r="H467">
        <v>1.32952</v>
      </c>
    </row>
    <row r="468" spans="3:8" x14ac:dyDescent="0.25">
      <c r="C468">
        <v>788</v>
      </c>
      <c r="D468">
        <v>1.3595699999999999</v>
      </c>
      <c r="G468">
        <v>788</v>
      </c>
      <c r="H468">
        <v>1.32948</v>
      </c>
    </row>
    <row r="469" spans="3:8" x14ac:dyDescent="0.25">
      <c r="C469">
        <v>789</v>
      </c>
      <c r="D469">
        <v>1.3595600000000001</v>
      </c>
      <c r="G469">
        <v>789</v>
      </c>
      <c r="H469">
        <v>1.32944</v>
      </c>
    </row>
    <row r="470" spans="3:8" x14ac:dyDescent="0.25">
      <c r="C470">
        <v>790</v>
      </c>
      <c r="D470">
        <v>1.35955</v>
      </c>
      <c r="G470">
        <v>790</v>
      </c>
      <c r="H470">
        <v>1.3293999999999999</v>
      </c>
    </row>
    <row r="471" spans="3:8" x14ac:dyDescent="0.25">
      <c r="C471">
        <v>791</v>
      </c>
      <c r="D471">
        <v>1.35954</v>
      </c>
      <c r="G471">
        <v>791</v>
      </c>
      <c r="H471">
        <v>1.3293600000000001</v>
      </c>
    </row>
    <row r="472" spans="3:8" x14ac:dyDescent="0.25">
      <c r="C472">
        <v>792</v>
      </c>
      <c r="D472">
        <v>1.3595299999999999</v>
      </c>
      <c r="G472">
        <v>792</v>
      </c>
      <c r="H472">
        <v>1.3293200000000001</v>
      </c>
    </row>
    <row r="473" spans="3:8" x14ac:dyDescent="0.25">
      <c r="C473">
        <v>793</v>
      </c>
      <c r="D473">
        <v>1.3595299999999999</v>
      </c>
      <c r="G473">
        <v>793</v>
      </c>
      <c r="H473">
        <v>1.32928</v>
      </c>
    </row>
    <row r="474" spans="3:8" x14ac:dyDescent="0.25">
      <c r="C474">
        <v>794</v>
      </c>
      <c r="D474">
        <v>1.3595200000000001</v>
      </c>
      <c r="G474">
        <v>794</v>
      </c>
      <c r="H474">
        <v>1.32924</v>
      </c>
    </row>
    <row r="475" spans="3:8" x14ac:dyDescent="0.25">
      <c r="C475">
        <v>795</v>
      </c>
      <c r="D475">
        <v>1.35951</v>
      </c>
      <c r="G475">
        <v>795</v>
      </c>
      <c r="H475">
        <v>1.3291999999999999</v>
      </c>
    </row>
    <row r="476" spans="3:8" x14ac:dyDescent="0.25">
      <c r="C476">
        <v>796</v>
      </c>
      <c r="D476">
        <v>1.3594999999999999</v>
      </c>
      <c r="G476">
        <v>796</v>
      </c>
      <c r="H476">
        <v>1.3291500000000001</v>
      </c>
    </row>
    <row r="477" spans="3:8" x14ac:dyDescent="0.25">
      <c r="C477">
        <v>797</v>
      </c>
      <c r="D477">
        <v>1.3594900000000001</v>
      </c>
      <c r="G477">
        <v>797</v>
      </c>
      <c r="H477">
        <v>1.32911</v>
      </c>
    </row>
    <row r="478" spans="3:8" x14ac:dyDescent="0.25">
      <c r="C478">
        <v>798</v>
      </c>
      <c r="D478">
        <v>1.35948</v>
      </c>
      <c r="G478">
        <v>798</v>
      </c>
      <c r="H478">
        <v>1.3290599999999999</v>
      </c>
    </row>
    <row r="479" spans="3:8" x14ac:dyDescent="0.25">
      <c r="C479">
        <v>799</v>
      </c>
      <c r="D479">
        <v>1.35947</v>
      </c>
      <c r="G479">
        <v>799</v>
      </c>
      <c r="H479">
        <v>1.3290299999999999</v>
      </c>
    </row>
    <row r="480" spans="3:8" x14ac:dyDescent="0.25">
      <c r="C480">
        <v>800</v>
      </c>
      <c r="D480">
        <v>1.3594599999999999</v>
      </c>
      <c r="G480">
        <v>800</v>
      </c>
      <c r="H480">
        <v>1.329</v>
      </c>
    </row>
    <row r="481" spans="3:8" x14ac:dyDescent="0.25">
      <c r="C481">
        <v>801</v>
      </c>
      <c r="D481">
        <v>1.35945</v>
      </c>
      <c r="G481">
        <v>801</v>
      </c>
      <c r="H481">
        <v>1.3289899999999999</v>
      </c>
    </row>
    <row r="482" spans="3:8" x14ac:dyDescent="0.25">
      <c r="C482">
        <v>802</v>
      </c>
      <c r="D482">
        <v>1.35944</v>
      </c>
      <c r="G482">
        <v>802</v>
      </c>
      <c r="H482">
        <v>1.3289800000000001</v>
      </c>
    </row>
    <row r="483" spans="3:8" x14ac:dyDescent="0.25">
      <c r="C483">
        <v>803</v>
      </c>
      <c r="D483">
        <v>1.3594299999999999</v>
      </c>
      <c r="G483">
        <v>803</v>
      </c>
      <c r="H483">
        <v>1.3289899999999999</v>
      </c>
    </row>
    <row r="484" spans="3:8" x14ac:dyDescent="0.25">
      <c r="C484">
        <v>804</v>
      </c>
      <c r="D484">
        <v>1.3594200000000001</v>
      </c>
      <c r="G484">
        <v>804</v>
      </c>
      <c r="H484">
        <v>1.3289899999999999</v>
      </c>
    </row>
    <row r="485" spans="3:8" x14ac:dyDescent="0.25">
      <c r="C485">
        <v>805</v>
      </c>
      <c r="D485">
        <v>1.3594200000000001</v>
      </c>
      <c r="G485">
        <v>805</v>
      </c>
      <c r="H485">
        <v>1.329</v>
      </c>
    </row>
    <row r="486" spans="3:8" x14ac:dyDescent="0.25">
      <c r="C486">
        <v>806</v>
      </c>
      <c r="D486">
        <v>1.35941</v>
      </c>
      <c r="G486">
        <v>806</v>
      </c>
      <c r="H486">
        <v>1.329</v>
      </c>
    </row>
    <row r="487" spans="3:8" x14ac:dyDescent="0.25">
      <c r="C487">
        <v>807</v>
      </c>
      <c r="D487">
        <v>1.3593999999999999</v>
      </c>
      <c r="G487">
        <v>807</v>
      </c>
      <c r="H487">
        <v>1.329</v>
      </c>
    </row>
    <row r="488" spans="3:8" x14ac:dyDescent="0.25">
      <c r="C488">
        <v>808</v>
      </c>
      <c r="D488">
        <v>1.3593900000000001</v>
      </c>
      <c r="G488">
        <v>808</v>
      </c>
      <c r="H488">
        <v>1.329</v>
      </c>
    </row>
    <row r="489" spans="3:8" x14ac:dyDescent="0.25">
      <c r="C489">
        <v>809</v>
      </c>
      <c r="D489">
        <v>1.35938</v>
      </c>
      <c r="G489">
        <v>809</v>
      </c>
      <c r="H489">
        <v>1.329</v>
      </c>
    </row>
    <row r="490" spans="3:8" x14ac:dyDescent="0.25">
      <c r="C490">
        <v>810</v>
      </c>
      <c r="D490">
        <v>1.35937</v>
      </c>
      <c r="G490">
        <v>810</v>
      </c>
      <c r="H490">
        <v>1.329</v>
      </c>
    </row>
    <row r="491" spans="3:8" x14ac:dyDescent="0.25">
      <c r="C491">
        <v>811</v>
      </c>
      <c r="D491">
        <v>1.3593599999999999</v>
      </c>
      <c r="G491">
        <v>811</v>
      </c>
      <c r="H491">
        <v>1.329</v>
      </c>
    </row>
    <row r="492" spans="3:8" x14ac:dyDescent="0.25">
      <c r="C492">
        <v>812</v>
      </c>
      <c r="D492">
        <v>1.3593500000000001</v>
      </c>
      <c r="G492">
        <v>812</v>
      </c>
      <c r="H492">
        <v>1.329</v>
      </c>
    </row>
    <row r="493" spans="3:8" x14ac:dyDescent="0.25">
      <c r="C493">
        <v>813</v>
      </c>
      <c r="D493">
        <v>1.35934</v>
      </c>
      <c r="G493">
        <v>813</v>
      </c>
      <c r="H493">
        <v>1.329</v>
      </c>
    </row>
    <row r="494" spans="3:8" x14ac:dyDescent="0.25">
      <c r="C494">
        <v>814</v>
      </c>
      <c r="D494">
        <v>1.3593299999999999</v>
      </c>
      <c r="G494">
        <v>814</v>
      </c>
      <c r="H494">
        <v>1.329</v>
      </c>
    </row>
    <row r="495" spans="3:8" x14ac:dyDescent="0.25">
      <c r="C495">
        <v>815</v>
      </c>
      <c r="D495">
        <v>1.3593200000000001</v>
      </c>
      <c r="G495">
        <v>815</v>
      </c>
      <c r="H495">
        <v>1.329</v>
      </c>
    </row>
    <row r="496" spans="3:8" x14ac:dyDescent="0.25">
      <c r="C496">
        <v>816</v>
      </c>
      <c r="D496">
        <v>1.35931</v>
      </c>
      <c r="G496">
        <v>816</v>
      </c>
      <c r="H496">
        <v>1.329</v>
      </c>
    </row>
    <row r="497" spans="3:8" x14ac:dyDescent="0.25">
      <c r="C497">
        <v>817</v>
      </c>
      <c r="D497">
        <v>1.3593</v>
      </c>
      <c r="G497">
        <v>817</v>
      </c>
      <c r="H497">
        <v>1.329</v>
      </c>
    </row>
    <row r="498" spans="3:8" x14ac:dyDescent="0.25">
      <c r="C498">
        <v>818</v>
      </c>
      <c r="D498">
        <v>1.3593</v>
      </c>
      <c r="G498">
        <v>818</v>
      </c>
      <c r="H498">
        <v>1.329</v>
      </c>
    </row>
    <row r="499" spans="3:8" x14ac:dyDescent="0.25">
      <c r="C499">
        <v>819</v>
      </c>
      <c r="D499">
        <v>1.3592900000000001</v>
      </c>
      <c r="G499">
        <v>819</v>
      </c>
      <c r="H499">
        <v>1.329</v>
      </c>
    </row>
    <row r="500" spans="3:8" x14ac:dyDescent="0.25">
      <c r="C500">
        <v>820</v>
      </c>
      <c r="D500">
        <v>1.35928</v>
      </c>
      <c r="G500">
        <v>820</v>
      </c>
      <c r="H500">
        <v>1.329</v>
      </c>
    </row>
    <row r="501" spans="3:8" x14ac:dyDescent="0.25">
      <c r="C501">
        <v>821</v>
      </c>
      <c r="D501">
        <v>1.35927</v>
      </c>
      <c r="G501">
        <v>821</v>
      </c>
      <c r="H501">
        <v>1.329</v>
      </c>
    </row>
    <row r="502" spans="3:8" x14ac:dyDescent="0.25">
      <c r="C502">
        <v>822</v>
      </c>
      <c r="D502">
        <v>1.3592599999999999</v>
      </c>
      <c r="G502">
        <v>822</v>
      </c>
      <c r="H502">
        <v>1.329</v>
      </c>
    </row>
    <row r="503" spans="3:8" x14ac:dyDescent="0.25">
      <c r="C503">
        <v>823</v>
      </c>
      <c r="D503">
        <v>1.3592500000000001</v>
      </c>
      <c r="G503">
        <v>823</v>
      </c>
      <c r="H503">
        <v>1.329</v>
      </c>
    </row>
    <row r="504" spans="3:8" x14ac:dyDescent="0.25">
      <c r="C504">
        <v>824</v>
      </c>
      <c r="D504">
        <v>1.35924</v>
      </c>
      <c r="G504">
        <v>824</v>
      </c>
      <c r="H504">
        <v>1.329</v>
      </c>
    </row>
    <row r="505" spans="3:8" x14ac:dyDescent="0.25">
      <c r="C505">
        <v>825</v>
      </c>
      <c r="D505">
        <v>1.3592299999999999</v>
      </c>
      <c r="G505">
        <v>825</v>
      </c>
      <c r="H505">
        <v>1.329</v>
      </c>
    </row>
    <row r="506" spans="3:8" x14ac:dyDescent="0.25">
      <c r="C506">
        <v>826</v>
      </c>
      <c r="D506">
        <v>1.3592200000000001</v>
      </c>
      <c r="G506">
        <v>826</v>
      </c>
      <c r="H506">
        <v>1.329</v>
      </c>
    </row>
    <row r="507" spans="3:8" x14ac:dyDescent="0.25">
      <c r="C507">
        <v>827</v>
      </c>
      <c r="D507">
        <v>1.35921</v>
      </c>
      <c r="G507">
        <v>827</v>
      </c>
      <c r="H507">
        <v>1.329</v>
      </c>
    </row>
    <row r="508" spans="3:8" x14ac:dyDescent="0.25">
      <c r="C508">
        <v>828</v>
      </c>
      <c r="D508">
        <v>1.3592</v>
      </c>
      <c r="G508">
        <v>828</v>
      </c>
      <c r="H508">
        <v>1.329</v>
      </c>
    </row>
    <row r="509" spans="3:8" x14ac:dyDescent="0.25">
      <c r="C509">
        <v>829</v>
      </c>
      <c r="D509">
        <v>1.3591899999999999</v>
      </c>
      <c r="G509">
        <v>829</v>
      </c>
      <c r="H509">
        <v>1.329</v>
      </c>
    </row>
    <row r="510" spans="3:8" x14ac:dyDescent="0.25">
      <c r="C510">
        <v>830</v>
      </c>
      <c r="D510">
        <v>1.3591800000000001</v>
      </c>
      <c r="G510">
        <v>830</v>
      </c>
      <c r="H510">
        <v>1.329</v>
      </c>
    </row>
    <row r="511" spans="3:8" x14ac:dyDescent="0.25">
      <c r="C511">
        <v>831</v>
      </c>
      <c r="D511">
        <v>1.3591800000000001</v>
      </c>
      <c r="G511">
        <v>831</v>
      </c>
      <c r="H511">
        <v>1.329</v>
      </c>
    </row>
    <row r="512" spans="3:8" x14ac:dyDescent="0.25">
      <c r="C512">
        <v>832</v>
      </c>
      <c r="D512">
        <v>1.35917</v>
      </c>
      <c r="G512">
        <v>832</v>
      </c>
      <c r="H512">
        <v>1.329</v>
      </c>
    </row>
    <row r="513" spans="3:8" x14ac:dyDescent="0.25">
      <c r="C513">
        <v>833</v>
      </c>
      <c r="D513">
        <v>1.3591599999999999</v>
      </c>
      <c r="G513">
        <v>833</v>
      </c>
      <c r="H513">
        <v>1.329</v>
      </c>
    </row>
    <row r="514" spans="3:8" x14ac:dyDescent="0.25">
      <c r="C514">
        <v>834</v>
      </c>
      <c r="D514">
        <v>1.3591500000000001</v>
      </c>
      <c r="G514">
        <v>834</v>
      </c>
      <c r="H514">
        <v>1.329</v>
      </c>
    </row>
    <row r="515" spans="3:8" x14ac:dyDescent="0.25">
      <c r="C515">
        <v>835</v>
      </c>
      <c r="D515">
        <v>1.35914</v>
      </c>
      <c r="G515">
        <v>835</v>
      </c>
      <c r="H515">
        <v>1.329</v>
      </c>
    </row>
    <row r="516" spans="3:8" x14ac:dyDescent="0.25">
      <c r="C516">
        <v>836</v>
      </c>
      <c r="D516">
        <v>1.3591299999999999</v>
      </c>
      <c r="G516">
        <v>836</v>
      </c>
      <c r="H516">
        <v>1.329</v>
      </c>
    </row>
    <row r="517" spans="3:8" x14ac:dyDescent="0.25">
      <c r="C517">
        <v>837</v>
      </c>
      <c r="D517">
        <v>1.3591200000000001</v>
      </c>
      <c r="G517">
        <v>837</v>
      </c>
      <c r="H517">
        <v>1.329</v>
      </c>
    </row>
    <row r="518" spans="3:8" x14ac:dyDescent="0.25">
      <c r="C518">
        <v>838</v>
      </c>
      <c r="D518">
        <v>1.35911</v>
      </c>
      <c r="G518">
        <v>838</v>
      </c>
      <c r="H518">
        <v>1.329</v>
      </c>
    </row>
    <row r="519" spans="3:8" x14ac:dyDescent="0.25">
      <c r="C519">
        <v>839</v>
      </c>
      <c r="D519">
        <v>1.3591</v>
      </c>
      <c r="G519">
        <v>839</v>
      </c>
      <c r="H519">
        <v>1.329</v>
      </c>
    </row>
    <row r="520" spans="3:8" x14ac:dyDescent="0.25">
      <c r="C520">
        <v>840</v>
      </c>
      <c r="D520">
        <v>1.3590899999999999</v>
      </c>
      <c r="G520">
        <v>840</v>
      </c>
      <c r="H520">
        <v>1.329</v>
      </c>
    </row>
    <row r="521" spans="3:8" x14ac:dyDescent="0.25">
      <c r="C521">
        <v>841</v>
      </c>
      <c r="D521">
        <v>1.3590800000000001</v>
      </c>
      <c r="G521">
        <v>841</v>
      </c>
      <c r="H521">
        <v>1.329</v>
      </c>
    </row>
    <row r="522" spans="3:8" x14ac:dyDescent="0.25">
      <c r="C522">
        <v>842</v>
      </c>
      <c r="D522">
        <v>1.35907</v>
      </c>
      <c r="G522">
        <v>842</v>
      </c>
      <c r="H522">
        <v>1.329</v>
      </c>
    </row>
    <row r="523" spans="3:8" x14ac:dyDescent="0.25">
      <c r="C523">
        <v>843</v>
      </c>
      <c r="D523">
        <v>1.3590599999999999</v>
      </c>
      <c r="G523">
        <v>843</v>
      </c>
      <c r="H523">
        <v>1.329</v>
      </c>
    </row>
    <row r="524" spans="3:8" x14ac:dyDescent="0.25">
      <c r="C524">
        <v>844</v>
      </c>
      <c r="D524">
        <v>1.3590599999999999</v>
      </c>
      <c r="G524">
        <v>844</v>
      </c>
      <c r="H524">
        <v>1.329</v>
      </c>
    </row>
    <row r="525" spans="3:8" x14ac:dyDescent="0.25">
      <c r="C525">
        <v>845</v>
      </c>
      <c r="D525">
        <v>1.3590500000000001</v>
      </c>
      <c r="G525">
        <v>845</v>
      </c>
      <c r="H525">
        <v>1.329</v>
      </c>
    </row>
    <row r="526" spans="3:8" x14ac:dyDescent="0.25">
      <c r="C526">
        <v>846</v>
      </c>
      <c r="D526">
        <v>1.35904</v>
      </c>
      <c r="G526">
        <v>846</v>
      </c>
      <c r="H526">
        <v>1.32901</v>
      </c>
    </row>
    <row r="527" spans="3:8" x14ac:dyDescent="0.25">
      <c r="C527">
        <v>847</v>
      </c>
      <c r="D527">
        <v>1.35903</v>
      </c>
      <c r="G527">
        <v>847</v>
      </c>
      <c r="H527">
        <v>1.32901</v>
      </c>
    </row>
    <row r="528" spans="3:8" x14ac:dyDescent="0.25">
      <c r="C528">
        <v>848</v>
      </c>
      <c r="D528">
        <v>1.3590199999999999</v>
      </c>
      <c r="G528">
        <v>848</v>
      </c>
      <c r="H528">
        <v>1.3290200000000001</v>
      </c>
    </row>
    <row r="529" spans="3:8" x14ac:dyDescent="0.25">
      <c r="C529">
        <v>849</v>
      </c>
      <c r="D529">
        <v>1.3590100000000001</v>
      </c>
      <c r="G529">
        <v>849</v>
      </c>
      <c r="H529">
        <v>1.32901</v>
      </c>
    </row>
    <row r="530" spans="3:8" x14ac:dyDescent="0.25">
      <c r="C530">
        <v>850</v>
      </c>
      <c r="D530">
        <v>1.359</v>
      </c>
      <c r="G530">
        <v>850</v>
      </c>
      <c r="H530">
        <v>1.329</v>
      </c>
    </row>
    <row r="531" spans="3:8" x14ac:dyDescent="0.25">
      <c r="C531">
        <v>851</v>
      </c>
      <c r="D531">
        <v>1.3589899999999999</v>
      </c>
      <c r="G531">
        <v>851</v>
      </c>
      <c r="H531">
        <v>1.32897</v>
      </c>
    </row>
    <row r="532" spans="3:8" x14ac:dyDescent="0.25">
      <c r="C532">
        <v>852</v>
      </c>
      <c r="D532">
        <v>1.3589800000000001</v>
      </c>
      <c r="G532">
        <v>852</v>
      </c>
      <c r="H532">
        <v>1.32894</v>
      </c>
    </row>
    <row r="533" spans="3:8" x14ac:dyDescent="0.25">
      <c r="C533">
        <v>853</v>
      </c>
      <c r="D533">
        <v>1.35897</v>
      </c>
      <c r="G533">
        <v>853</v>
      </c>
      <c r="H533">
        <v>1.3288899999999999</v>
      </c>
    </row>
    <row r="534" spans="3:8" x14ac:dyDescent="0.25">
      <c r="C534">
        <v>854</v>
      </c>
      <c r="D534">
        <v>1.3589599999999999</v>
      </c>
      <c r="G534">
        <v>854</v>
      </c>
      <c r="H534">
        <v>1.3288500000000001</v>
      </c>
    </row>
    <row r="535" spans="3:8" x14ac:dyDescent="0.25">
      <c r="C535">
        <v>855</v>
      </c>
      <c r="D535">
        <v>1.3589500000000001</v>
      </c>
      <c r="G535">
        <v>855</v>
      </c>
      <c r="H535">
        <v>1.3288</v>
      </c>
    </row>
    <row r="536" spans="3:8" x14ac:dyDescent="0.25">
      <c r="C536">
        <v>856</v>
      </c>
      <c r="D536">
        <v>1.35894</v>
      </c>
      <c r="G536">
        <v>856</v>
      </c>
      <c r="H536">
        <v>1.3287599999999999</v>
      </c>
    </row>
    <row r="537" spans="3:8" x14ac:dyDescent="0.25">
      <c r="C537">
        <v>857</v>
      </c>
      <c r="D537">
        <v>1.35894</v>
      </c>
      <c r="G537">
        <v>857</v>
      </c>
      <c r="H537">
        <v>1.3287199999999999</v>
      </c>
    </row>
    <row r="538" spans="3:8" x14ac:dyDescent="0.25">
      <c r="C538">
        <v>858</v>
      </c>
      <c r="D538">
        <v>1.35893</v>
      </c>
      <c r="G538">
        <v>858</v>
      </c>
      <c r="H538">
        <v>1.3286800000000001</v>
      </c>
    </row>
    <row r="539" spans="3:8" x14ac:dyDescent="0.25">
      <c r="C539">
        <v>859</v>
      </c>
      <c r="D539">
        <v>1.3589199999999999</v>
      </c>
      <c r="G539">
        <v>859</v>
      </c>
      <c r="H539">
        <v>1.32864</v>
      </c>
    </row>
    <row r="540" spans="3:8" x14ac:dyDescent="0.25">
      <c r="C540">
        <v>860</v>
      </c>
      <c r="D540">
        <v>1.3589100000000001</v>
      </c>
      <c r="G540">
        <v>860</v>
      </c>
      <c r="H540">
        <v>1.3286</v>
      </c>
    </row>
    <row r="541" spans="3:8" x14ac:dyDescent="0.25">
      <c r="C541">
        <v>861</v>
      </c>
      <c r="D541">
        <v>1.3589</v>
      </c>
      <c r="G541">
        <v>861</v>
      </c>
      <c r="H541">
        <v>1.32856</v>
      </c>
    </row>
    <row r="542" spans="3:8" x14ac:dyDescent="0.25">
      <c r="C542">
        <v>862</v>
      </c>
      <c r="D542">
        <v>1.3588899999999999</v>
      </c>
      <c r="G542">
        <v>862</v>
      </c>
      <c r="H542">
        <v>1.3285199999999999</v>
      </c>
    </row>
    <row r="543" spans="3:8" x14ac:dyDescent="0.25">
      <c r="C543">
        <v>863</v>
      </c>
      <c r="D543">
        <v>1.3588800000000001</v>
      </c>
      <c r="G543">
        <v>863</v>
      </c>
      <c r="H543">
        <v>1.3284800000000001</v>
      </c>
    </row>
    <row r="544" spans="3:8" x14ac:dyDescent="0.25">
      <c r="C544">
        <v>864</v>
      </c>
      <c r="D544">
        <v>1.35887</v>
      </c>
      <c r="G544">
        <v>864</v>
      </c>
      <c r="H544">
        <v>1.3284400000000001</v>
      </c>
    </row>
    <row r="545" spans="3:8" x14ac:dyDescent="0.25">
      <c r="C545">
        <v>865</v>
      </c>
      <c r="D545">
        <v>1.35886</v>
      </c>
      <c r="G545">
        <v>865</v>
      </c>
      <c r="H545">
        <v>1.3284</v>
      </c>
    </row>
    <row r="546" spans="3:8" x14ac:dyDescent="0.25">
      <c r="C546">
        <v>866</v>
      </c>
      <c r="D546">
        <v>1.3588499999999999</v>
      </c>
      <c r="G546">
        <v>866</v>
      </c>
      <c r="H546">
        <v>1.32836</v>
      </c>
    </row>
    <row r="547" spans="3:8" x14ac:dyDescent="0.25">
      <c r="C547">
        <v>867</v>
      </c>
      <c r="D547">
        <v>1.35884</v>
      </c>
      <c r="G547">
        <v>867</v>
      </c>
      <c r="H547">
        <v>1.3283199999999999</v>
      </c>
    </row>
    <row r="548" spans="3:8" x14ac:dyDescent="0.25">
      <c r="C548">
        <v>868</v>
      </c>
      <c r="D548">
        <v>1.35883</v>
      </c>
      <c r="G548">
        <v>868</v>
      </c>
      <c r="H548">
        <v>1.3282799999999999</v>
      </c>
    </row>
    <row r="549" spans="3:8" x14ac:dyDescent="0.25">
      <c r="C549">
        <v>869</v>
      </c>
      <c r="D549">
        <v>1.3588199999999999</v>
      </c>
      <c r="G549">
        <v>869</v>
      </c>
      <c r="H549">
        <v>1.3282400000000001</v>
      </c>
    </row>
    <row r="550" spans="3:8" x14ac:dyDescent="0.25">
      <c r="C550">
        <v>870</v>
      </c>
      <c r="D550">
        <v>1.3588199999999999</v>
      </c>
      <c r="G550">
        <v>870</v>
      </c>
      <c r="H550">
        <v>1.3282</v>
      </c>
    </row>
    <row r="551" spans="3:8" x14ac:dyDescent="0.25">
      <c r="C551">
        <v>871</v>
      </c>
      <c r="D551">
        <v>1.3588100000000001</v>
      </c>
      <c r="G551">
        <v>871</v>
      </c>
      <c r="H551">
        <v>1.3281499999999999</v>
      </c>
    </row>
    <row r="552" spans="3:8" x14ac:dyDescent="0.25">
      <c r="C552">
        <v>872</v>
      </c>
      <c r="D552">
        <v>1.3588</v>
      </c>
      <c r="G552">
        <v>872</v>
      </c>
      <c r="H552">
        <v>1.3281099999999999</v>
      </c>
    </row>
    <row r="553" spans="3:8" x14ac:dyDescent="0.25">
      <c r="C553">
        <v>873</v>
      </c>
      <c r="D553">
        <v>1.3587899999999999</v>
      </c>
      <c r="G553">
        <v>873</v>
      </c>
      <c r="H553">
        <v>1.32806</v>
      </c>
    </row>
    <row r="554" spans="3:8" x14ac:dyDescent="0.25">
      <c r="C554">
        <v>874</v>
      </c>
      <c r="D554">
        <v>1.3587800000000001</v>
      </c>
      <c r="G554">
        <v>874</v>
      </c>
      <c r="H554">
        <v>1.32803</v>
      </c>
    </row>
    <row r="555" spans="3:8" x14ac:dyDescent="0.25">
      <c r="C555">
        <v>875</v>
      </c>
      <c r="D555">
        <v>1.35877</v>
      </c>
      <c r="G555">
        <v>875</v>
      </c>
      <c r="H555">
        <v>1.3280000000000001</v>
      </c>
    </row>
    <row r="556" spans="3:8" x14ac:dyDescent="0.25">
      <c r="C556">
        <v>876</v>
      </c>
      <c r="D556">
        <v>1.35876</v>
      </c>
      <c r="G556">
        <v>876</v>
      </c>
      <c r="H556">
        <v>1.32799</v>
      </c>
    </row>
    <row r="557" spans="3:8" x14ac:dyDescent="0.25">
      <c r="C557">
        <v>877</v>
      </c>
      <c r="D557">
        <v>1.3587499999999999</v>
      </c>
      <c r="G557">
        <v>877</v>
      </c>
      <c r="H557">
        <v>1.3279799999999999</v>
      </c>
    </row>
    <row r="558" spans="3:8" x14ac:dyDescent="0.25">
      <c r="C558">
        <v>878</v>
      </c>
      <c r="D558">
        <v>1.3587400000000001</v>
      </c>
      <c r="G558">
        <v>878</v>
      </c>
      <c r="H558">
        <v>1.32799</v>
      </c>
    </row>
    <row r="559" spans="3:8" x14ac:dyDescent="0.25">
      <c r="C559">
        <v>879</v>
      </c>
      <c r="D559">
        <v>1.35873</v>
      </c>
      <c r="G559">
        <v>879</v>
      </c>
      <c r="H559">
        <v>1.32799</v>
      </c>
    </row>
    <row r="560" spans="3:8" x14ac:dyDescent="0.25">
      <c r="C560">
        <v>880</v>
      </c>
      <c r="D560">
        <v>1.3587199999999999</v>
      </c>
      <c r="G560">
        <v>880</v>
      </c>
      <c r="H560">
        <v>1.3280000000000001</v>
      </c>
    </row>
    <row r="561" spans="3:8" x14ac:dyDescent="0.25">
      <c r="C561">
        <v>881</v>
      </c>
      <c r="D561">
        <v>1.3587100000000001</v>
      </c>
      <c r="G561">
        <v>881</v>
      </c>
      <c r="H561">
        <v>1.3280000000000001</v>
      </c>
    </row>
    <row r="562" spans="3:8" x14ac:dyDescent="0.25">
      <c r="C562">
        <v>882</v>
      </c>
      <c r="D562">
        <v>1.3587</v>
      </c>
      <c r="G562">
        <v>882</v>
      </c>
      <c r="H562">
        <v>1.3280000000000001</v>
      </c>
    </row>
    <row r="563" spans="3:8" x14ac:dyDescent="0.25">
      <c r="C563">
        <v>883</v>
      </c>
      <c r="D563">
        <v>1.3587</v>
      </c>
      <c r="G563">
        <v>883</v>
      </c>
      <c r="H563">
        <v>1.3280000000000001</v>
      </c>
    </row>
    <row r="564" spans="3:8" x14ac:dyDescent="0.25">
      <c r="C564">
        <v>884</v>
      </c>
      <c r="D564">
        <v>1.35869</v>
      </c>
      <c r="G564">
        <v>884</v>
      </c>
      <c r="H564">
        <v>1.3280000000000001</v>
      </c>
    </row>
    <row r="565" spans="3:8" x14ac:dyDescent="0.25">
      <c r="C565">
        <v>885</v>
      </c>
      <c r="D565">
        <v>1.3586800000000001</v>
      </c>
      <c r="G565">
        <v>885</v>
      </c>
      <c r="H565">
        <v>1.3280000000000001</v>
      </c>
    </row>
    <row r="566" spans="3:8" x14ac:dyDescent="0.25">
      <c r="C566">
        <v>886</v>
      </c>
      <c r="D566">
        <v>1.35867</v>
      </c>
      <c r="G566">
        <v>886</v>
      </c>
      <c r="H566">
        <v>1.3280000000000001</v>
      </c>
    </row>
    <row r="567" spans="3:8" x14ac:dyDescent="0.25">
      <c r="C567">
        <v>887</v>
      </c>
      <c r="D567">
        <v>1.35866</v>
      </c>
      <c r="G567">
        <v>887</v>
      </c>
      <c r="H567">
        <v>1.3280000000000001</v>
      </c>
    </row>
    <row r="568" spans="3:8" x14ac:dyDescent="0.25">
      <c r="C568">
        <v>888</v>
      </c>
      <c r="D568">
        <v>1.3586499999999999</v>
      </c>
      <c r="G568">
        <v>888</v>
      </c>
      <c r="H568">
        <v>1.3280000000000001</v>
      </c>
    </row>
    <row r="569" spans="3:8" x14ac:dyDescent="0.25">
      <c r="C569">
        <v>889</v>
      </c>
      <c r="D569">
        <v>1.3586400000000001</v>
      </c>
      <c r="G569">
        <v>889</v>
      </c>
      <c r="H569">
        <v>1.3280000000000001</v>
      </c>
    </row>
    <row r="570" spans="3:8" x14ac:dyDescent="0.25">
      <c r="C570">
        <v>890</v>
      </c>
      <c r="D570">
        <v>1.35863</v>
      </c>
      <c r="G570">
        <v>890</v>
      </c>
      <c r="H570">
        <v>1.3280000000000001</v>
      </c>
    </row>
    <row r="571" spans="3:8" x14ac:dyDescent="0.25">
      <c r="C571">
        <v>891</v>
      </c>
      <c r="D571">
        <v>1.3586199999999999</v>
      </c>
      <c r="G571">
        <v>891</v>
      </c>
      <c r="H571">
        <v>1.3280000000000001</v>
      </c>
    </row>
    <row r="572" spans="3:8" x14ac:dyDescent="0.25">
      <c r="C572">
        <v>892</v>
      </c>
      <c r="D572">
        <v>1.3586100000000001</v>
      </c>
      <c r="G572">
        <v>892</v>
      </c>
      <c r="H572">
        <v>1.3280000000000001</v>
      </c>
    </row>
    <row r="573" spans="3:8" x14ac:dyDescent="0.25">
      <c r="C573">
        <v>893</v>
      </c>
      <c r="D573">
        <v>1.3586</v>
      </c>
      <c r="G573">
        <v>893</v>
      </c>
      <c r="H573">
        <v>1.3280000000000001</v>
      </c>
    </row>
    <row r="574" spans="3:8" x14ac:dyDescent="0.25">
      <c r="C574">
        <v>894</v>
      </c>
      <c r="D574">
        <v>1.35859</v>
      </c>
      <c r="G574">
        <v>894</v>
      </c>
      <c r="H574">
        <v>1.3280000000000001</v>
      </c>
    </row>
    <row r="575" spans="3:8" x14ac:dyDescent="0.25">
      <c r="C575">
        <v>895</v>
      </c>
      <c r="D575">
        <v>1.3585799999999999</v>
      </c>
      <c r="G575">
        <v>895</v>
      </c>
      <c r="H575">
        <v>1.3280000000000001</v>
      </c>
    </row>
    <row r="576" spans="3:8" x14ac:dyDescent="0.25">
      <c r="C576">
        <v>896</v>
      </c>
      <c r="D576">
        <v>1.3585799999999999</v>
      </c>
      <c r="G576">
        <v>896</v>
      </c>
      <c r="H576">
        <v>1.3280000000000001</v>
      </c>
    </row>
    <row r="577" spans="3:8" x14ac:dyDescent="0.25">
      <c r="C577">
        <v>897</v>
      </c>
      <c r="D577">
        <v>1.3585700000000001</v>
      </c>
      <c r="G577">
        <v>897</v>
      </c>
      <c r="H577">
        <v>1.3280000000000001</v>
      </c>
    </row>
    <row r="578" spans="3:8" x14ac:dyDescent="0.25">
      <c r="C578">
        <v>898</v>
      </c>
      <c r="D578">
        <v>1.35856</v>
      </c>
      <c r="G578">
        <v>898</v>
      </c>
      <c r="H578">
        <v>1.3280000000000001</v>
      </c>
    </row>
    <row r="579" spans="3:8" x14ac:dyDescent="0.25">
      <c r="C579">
        <v>899</v>
      </c>
      <c r="D579">
        <v>1.3585499999999999</v>
      </c>
      <c r="G579">
        <v>899</v>
      </c>
      <c r="H579">
        <v>1.3280000000000001</v>
      </c>
    </row>
    <row r="580" spans="3:8" x14ac:dyDescent="0.25">
      <c r="C580">
        <v>900</v>
      </c>
      <c r="D580">
        <v>1.3585400000000001</v>
      </c>
      <c r="G580">
        <v>900</v>
      </c>
      <c r="H580">
        <v>1.3280000000000001</v>
      </c>
    </row>
    <row r="581" spans="3:8" x14ac:dyDescent="0.25">
      <c r="C581">
        <v>901</v>
      </c>
      <c r="D581">
        <v>1.35853</v>
      </c>
      <c r="G581">
        <v>901</v>
      </c>
      <c r="H581">
        <v>1.3280000000000001</v>
      </c>
    </row>
    <row r="582" spans="3:8" x14ac:dyDescent="0.25">
      <c r="C582">
        <v>902</v>
      </c>
      <c r="D582">
        <v>1.3585199999999999</v>
      </c>
      <c r="G582">
        <v>902</v>
      </c>
      <c r="H582">
        <v>1.3280000000000001</v>
      </c>
    </row>
    <row r="583" spans="3:8" x14ac:dyDescent="0.25">
      <c r="C583">
        <v>903</v>
      </c>
      <c r="D583">
        <v>1.3585100000000001</v>
      </c>
      <c r="G583">
        <v>903</v>
      </c>
      <c r="H583">
        <v>1.3280000000000001</v>
      </c>
    </row>
    <row r="584" spans="3:8" x14ac:dyDescent="0.25">
      <c r="C584">
        <v>904</v>
      </c>
      <c r="D584">
        <v>1.3585</v>
      </c>
      <c r="G584">
        <v>904</v>
      </c>
      <c r="H584">
        <v>1.3280000000000001</v>
      </c>
    </row>
    <row r="585" spans="3:8" x14ac:dyDescent="0.25">
      <c r="C585">
        <v>905</v>
      </c>
      <c r="D585">
        <v>1.35849</v>
      </c>
      <c r="G585">
        <v>905</v>
      </c>
      <c r="H585">
        <v>1.3280000000000001</v>
      </c>
    </row>
    <row r="586" spans="3:8" x14ac:dyDescent="0.25">
      <c r="C586">
        <v>906</v>
      </c>
      <c r="D586">
        <v>1.3584799999999999</v>
      </c>
      <c r="G586">
        <v>906</v>
      </c>
      <c r="H586">
        <v>1.3280000000000001</v>
      </c>
    </row>
    <row r="587" spans="3:8" x14ac:dyDescent="0.25">
      <c r="C587">
        <v>907</v>
      </c>
      <c r="D587">
        <v>1.3584700000000001</v>
      </c>
      <c r="G587">
        <v>907</v>
      </c>
      <c r="H587">
        <v>1.3280000000000001</v>
      </c>
    </row>
    <row r="588" spans="3:8" x14ac:dyDescent="0.25">
      <c r="C588">
        <v>908</v>
      </c>
      <c r="D588">
        <v>1.35846</v>
      </c>
      <c r="G588">
        <v>908</v>
      </c>
      <c r="H588">
        <v>1.3280000000000001</v>
      </c>
    </row>
    <row r="589" spans="3:8" x14ac:dyDescent="0.25">
      <c r="C589">
        <v>909</v>
      </c>
      <c r="D589">
        <v>1.3584499999999999</v>
      </c>
      <c r="G589">
        <v>909</v>
      </c>
      <c r="H589">
        <v>1.3280000000000001</v>
      </c>
    </row>
    <row r="590" spans="3:8" x14ac:dyDescent="0.25">
      <c r="C590">
        <v>910</v>
      </c>
      <c r="D590">
        <v>1.3584499999999999</v>
      </c>
      <c r="G590">
        <v>910</v>
      </c>
      <c r="H590">
        <v>1.3280000000000001</v>
      </c>
    </row>
    <row r="591" spans="3:8" x14ac:dyDescent="0.25">
      <c r="C591">
        <v>911</v>
      </c>
      <c r="D591">
        <v>1.3584400000000001</v>
      </c>
      <c r="G591">
        <v>911</v>
      </c>
      <c r="H591">
        <v>1.3280000000000001</v>
      </c>
    </row>
    <row r="592" spans="3:8" x14ac:dyDescent="0.25">
      <c r="C592">
        <v>912</v>
      </c>
      <c r="D592">
        <v>1.35843</v>
      </c>
      <c r="G592">
        <v>912</v>
      </c>
      <c r="H592">
        <v>1.3280000000000001</v>
      </c>
    </row>
    <row r="593" spans="3:8" x14ac:dyDescent="0.25">
      <c r="C593">
        <v>913</v>
      </c>
      <c r="D593">
        <v>1.35842</v>
      </c>
      <c r="G593">
        <v>913</v>
      </c>
      <c r="H593">
        <v>1.3280000000000001</v>
      </c>
    </row>
    <row r="594" spans="3:8" x14ac:dyDescent="0.25">
      <c r="C594">
        <v>914</v>
      </c>
      <c r="D594">
        <v>1.3584099999999999</v>
      </c>
      <c r="G594">
        <v>914</v>
      </c>
      <c r="H594">
        <v>1.3280000000000001</v>
      </c>
    </row>
    <row r="595" spans="3:8" x14ac:dyDescent="0.25">
      <c r="C595">
        <v>915</v>
      </c>
      <c r="D595">
        <v>1.3584000000000001</v>
      </c>
      <c r="G595">
        <v>915</v>
      </c>
      <c r="H595">
        <v>1.3280000000000001</v>
      </c>
    </row>
    <row r="596" spans="3:8" x14ac:dyDescent="0.25">
      <c r="C596">
        <v>916</v>
      </c>
      <c r="D596">
        <v>1.35839</v>
      </c>
      <c r="G596">
        <v>916</v>
      </c>
      <c r="H596">
        <v>1.3280000000000001</v>
      </c>
    </row>
    <row r="597" spans="3:8" x14ac:dyDescent="0.25">
      <c r="C597">
        <v>917</v>
      </c>
      <c r="D597">
        <v>1.3583799999999999</v>
      </c>
      <c r="G597">
        <v>917</v>
      </c>
      <c r="H597">
        <v>1.3280000000000001</v>
      </c>
    </row>
    <row r="598" spans="3:8" x14ac:dyDescent="0.25">
      <c r="C598">
        <v>918</v>
      </c>
      <c r="D598">
        <v>1.3583700000000001</v>
      </c>
      <c r="G598">
        <v>918</v>
      </c>
      <c r="H598">
        <v>1.3280000000000001</v>
      </c>
    </row>
    <row r="599" spans="3:8" x14ac:dyDescent="0.25">
      <c r="C599">
        <v>919</v>
      </c>
      <c r="D599">
        <v>1.35836</v>
      </c>
      <c r="G599">
        <v>919</v>
      </c>
      <c r="H599">
        <v>1.3280000000000001</v>
      </c>
    </row>
    <row r="600" spans="3:8" x14ac:dyDescent="0.25">
      <c r="C600">
        <v>920</v>
      </c>
      <c r="D600">
        <v>1.3583499999999999</v>
      </c>
      <c r="G600">
        <v>920</v>
      </c>
      <c r="H600">
        <v>1.3280000000000001</v>
      </c>
    </row>
    <row r="601" spans="3:8" x14ac:dyDescent="0.25">
      <c r="C601">
        <v>921</v>
      </c>
      <c r="D601">
        <v>1.3583400000000001</v>
      </c>
      <c r="G601">
        <v>921</v>
      </c>
      <c r="H601">
        <v>1.3280099999999999</v>
      </c>
    </row>
    <row r="602" spans="3:8" x14ac:dyDescent="0.25">
      <c r="C602">
        <v>922</v>
      </c>
      <c r="D602">
        <v>1.35833</v>
      </c>
      <c r="G602">
        <v>922</v>
      </c>
      <c r="H602">
        <v>1.3280099999999999</v>
      </c>
    </row>
    <row r="603" spans="3:8" x14ac:dyDescent="0.25">
      <c r="C603">
        <v>923</v>
      </c>
      <c r="D603">
        <v>1.35832</v>
      </c>
      <c r="G603">
        <v>923</v>
      </c>
      <c r="H603">
        <v>1.32802</v>
      </c>
    </row>
    <row r="604" spans="3:8" x14ac:dyDescent="0.25">
      <c r="C604">
        <v>924</v>
      </c>
      <c r="D604">
        <v>1.35832</v>
      </c>
      <c r="G604">
        <v>924</v>
      </c>
      <c r="H604">
        <v>1.3280099999999999</v>
      </c>
    </row>
    <row r="605" spans="3:8" x14ac:dyDescent="0.25">
      <c r="C605">
        <v>925</v>
      </c>
      <c r="D605">
        <v>1.3583099999999999</v>
      </c>
      <c r="G605">
        <v>925</v>
      </c>
      <c r="H605">
        <v>1.3280000000000001</v>
      </c>
    </row>
    <row r="606" spans="3:8" x14ac:dyDescent="0.25">
      <c r="C606">
        <v>926</v>
      </c>
      <c r="D606">
        <v>1.3583000000000001</v>
      </c>
      <c r="G606">
        <v>926</v>
      </c>
      <c r="H606">
        <v>1.3279700000000001</v>
      </c>
    </row>
    <row r="607" spans="3:8" x14ac:dyDescent="0.25">
      <c r="C607">
        <v>927</v>
      </c>
      <c r="D607">
        <v>1.35829</v>
      </c>
      <c r="G607">
        <v>927</v>
      </c>
      <c r="H607">
        <v>1.3279399999999999</v>
      </c>
    </row>
    <row r="608" spans="3:8" x14ac:dyDescent="0.25">
      <c r="C608">
        <v>928</v>
      </c>
      <c r="D608">
        <v>1.3582799999999999</v>
      </c>
      <c r="G608">
        <v>928</v>
      </c>
      <c r="H608">
        <v>1.32789</v>
      </c>
    </row>
    <row r="609" spans="3:8" x14ac:dyDescent="0.25">
      <c r="C609">
        <v>929</v>
      </c>
      <c r="D609">
        <v>1.3582700000000001</v>
      </c>
      <c r="G609">
        <v>929</v>
      </c>
      <c r="H609">
        <v>1.32785</v>
      </c>
    </row>
    <row r="610" spans="3:8" x14ac:dyDescent="0.25">
      <c r="C610">
        <v>930</v>
      </c>
      <c r="D610">
        <v>1.35826</v>
      </c>
      <c r="G610">
        <v>930</v>
      </c>
      <c r="H610">
        <v>1.3278000000000001</v>
      </c>
    </row>
    <row r="611" spans="3:8" x14ac:dyDescent="0.25">
      <c r="C611">
        <v>931</v>
      </c>
      <c r="D611">
        <v>1.35825</v>
      </c>
      <c r="G611">
        <v>931</v>
      </c>
      <c r="H611">
        <v>1.3277600000000001</v>
      </c>
    </row>
    <row r="612" spans="3:8" x14ac:dyDescent="0.25">
      <c r="C612">
        <v>932</v>
      </c>
      <c r="D612">
        <v>1.3582399999999999</v>
      </c>
      <c r="G612">
        <v>932</v>
      </c>
      <c r="H612">
        <v>1.32772</v>
      </c>
    </row>
    <row r="613" spans="3:8" x14ac:dyDescent="0.25">
      <c r="C613">
        <v>933</v>
      </c>
      <c r="D613">
        <v>1.35823</v>
      </c>
      <c r="G613">
        <v>933</v>
      </c>
      <c r="H613">
        <v>1.32768</v>
      </c>
    </row>
    <row r="614" spans="3:8" x14ac:dyDescent="0.25">
      <c r="C614">
        <v>934</v>
      </c>
      <c r="D614">
        <v>1.35822</v>
      </c>
      <c r="G614">
        <v>934</v>
      </c>
      <c r="H614">
        <v>1.3276399999999999</v>
      </c>
    </row>
    <row r="615" spans="3:8" x14ac:dyDescent="0.25">
      <c r="C615">
        <v>935</v>
      </c>
      <c r="D615">
        <v>1.3582099999999999</v>
      </c>
      <c r="G615">
        <v>935</v>
      </c>
      <c r="H615">
        <v>1.3275999999999999</v>
      </c>
    </row>
    <row r="616" spans="3:8" x14ac:dyDescent="0.25">
      <c r="C616">
        <v>936</v>
      </c>
      <c r="D616">
        <v>1.3582000000000001</v>
      </c>
      <c r="G616">
        <v>936</v>
      </c>
      <c r="H616">
        <v>1.3275600000000001</v>
      </c>
    </row>
    <row r="617" spans="3:8" x14ac:dyDescent="0.25">
      <c r="C617">
        <v>937</v>
      </c>
      <c r="D617">
        <v>1.35819</v>
      </c>
      <c r="G617">
        <v>937</v>
      </c>
      <c r="H617">
        <v>1.32752</v>
      </c>
    </row>
    <row r="618" spans="3:8" x14ac:dyDescent="0.25">
      <c r="C618">
        <v>938</v>
      </c>
      <c r="D618">
        <v>1.35819</v>
      </c>
      <c r="G618">
        <v>938</v>
      </c>
      <c r="H618">
        <v>1.32748</v>
      </c>
    </row>
    <row r="619" spans="3:8" x14ac:dyDescent="0.25">
      <c r="C619">
        <v>939</v>
      </c>
      <c r="D619">
        <v>1.3581799999999999</v>
      </c>
      <c r="G619">
        <v>939</v>
      </c>
      <c r="H619">
        <v>1.32744</v>
      </c>
    </row>
    <row r="620" spans="3:8" x14ac:dyDescent="0.25">
      <c r="C620">
        <v>940</v>
      </c>
      <c r="D620">
        <v>1.3581700000000001</v>
      </c>
      <c r="G620">
        <v>940</v>
      </c>
      <c r="H620">
        <v>1.3273999999999999</v>
      </c>
    </row>
    <row r="621" spans="3:8" x14ac:dyDescent="0.25">
      <c r="C621">
        <v>941</v>
      </c>
      <c r="D621">
        <v>1.35816</v>
      </c>
      <c r="G621">
        <v>941</v>
      </c>
      <c r="H621">
        <v>1.3273600000000001</v>
      </c>
    </row>
    <row r="622" spans="3:8" x14ac:dyDescent="0.25">
      <c r="C622">
        <v>942</v>
      </c>
      <c r="D622">
        <v>1.35815</v>
      </c>
      <c r="G622">
        <v>942</v>
      </c>
      <c r="H622">
        <v>1.3273200000000001</v>
      </c>
    </row>
    <row r="623" spans="3:8" x14ac:dyDescent="0.25">
      <c r="C623">
        <v>943</v>
      </c>
      <c r="D623">
        <v>1.3581399999999999</v>
      </c>
      <c r="G623">
        <v>943</v>
      </c>
      <c r="H623">
        <v>1.32728</v>
      </c>
    </row>
    <row r="624" spans="3:8" x14ac:dyDescent="0.25">
      <c r="C624">
        <v>944</v>
      </c>
      <c r="D624">
        <v>1.3581300000000001</v>
      </c>
      <c r="G624">
        <v>944</v>
      </c>
      <c r="H624">
        <v>1.32724</v>
      </c>
    </row>
    <row r="625" spans="3:8" x14ac:dyDescent="0.25">
      <c r="C625">
        <v>945</v>
      </c>
      <c r="D625">
        <v>1.35812</v>
      </c>
      <c r="G625">
        <v>945</v>
      </c>
      <c r="H625">
        <v>1.3271999999999999</v>
      </c>
    </row>
    <row r="626" spans="3:8" x14ac:dyDescent="0.25">
      <c r="C626">
        <v>946</v>
      </c>
      <c r="D626">
        <v>1.3581099999999999</v>
      </c>
      <c r="G626">
        <v>946</v>
      </c>
      <c r="H626">
        <v>1.3271500000000001</v>
      </c>
    </row>
    <row r="627" spans="3:8" x14ac:dyDescent="0.25">
      <c r="C627">
        <v>947</v>
      </c>
      <c r="D627">
        <v>1.3581000000000001</v>
      </c>
      <c r="G627">
        <v>947</v>
      </c>
      <c r="H627">
        <v>1.32711</v>
      </c>
    </row>
    <row r="628" spans="3:8" x14ac:dyDescent="0.25">
      <c r="C628">
        <v>948</v>
      </c>
      <c r="D628">
        <v>1.35809</v>
      </c>
      <c r="G628">
        <v>948</v>
      </c>
      <c r="H628">
        <v>1.3270599999999999</v>
      </c>
    </row>
    <row r="629" spans="3:8" x14ac:dyDescent="0.25">
      <c r="C629">
        <v>949</v>
      </c>
      <c r="D629">
        <v>1.35808</v>
      </c>
      <c r="G629">
        <v>949</v>
      </c>
      <c r="H629">
        <v>1.3270299999999999</v>
      </c>
    </row>
    <row r="630" spans="3:8" x14ac:dyDescent="0.25">
      <c r="C630">
        <v>950</v>
      </c>
      <c r="D630">
        <v>1.3580700000000001</v>
      </c>
      <c r="G630">
        <v>950</v>
      </c>
      <c r="H630">
        <v>1.327</v>
      </c>
    </row>
    <row r="631" spans="3:8" x14ac:dyDescent="0.25">
      <c r="C631">
        <v>951</v>
      </c>
      <c r="D631">
        <v>1.35806</v>
      </c>
      <c r="G631">
        <v>951</v>
      </c>
      <c r="H631">
        <v>1.3269899999999999</v>
      </c>
    </row>
    <row r="632" spans="3:8" x14ac:dyDescent="0.25">
      <c r="C632">
        <v>952</v>
      </c>
      <c r="D632">
        <v>1.35806</v>
      </c>
      <c r="G632">
        <v>952</v>
      </c>
      <c r="H632">
        <v>1.32698</v>
      </c>
    </row>
    <row r="633" spans="3:8" x14ac:dyDescent="0.25">
      <c r="C633">
        <v>953</v>
      </c>
      <c r="D633">
        <v>1.35805</v>
      </c>
      <c r="G633">
        <v>953</v>
      </c>
      <c r="H633">
        <v>1.3269899999999999</v>
      </c>
    </row>
    <row r="634" spans="3:8" x14ac:dyDescent="0.25">
      <c r="C634">
        <v>954</v>
      </c>
      <c r="D634">
        <v>1.3580399999999999</v>
      </c>
      <c r="G634">
        <v>954</v>
      </c>
      <c r="H634">
        <v>1.3269899999999999</v>
      </c>
    </row>
    <row r="635" spans="3:8" x14ac:dyDescent="0.25">
      <c r="C635">
        <v>955</v>
      </c>
      <c r="D635">
        <v>1.3580300000000001</v>
      </c>
      <c r="G635">
        <v>955</v>
      </c>
      <c r="H635">
        <v>1.327</v>
      </c>
    </row>
    <row r="636" spans="3:8" x14ac:dyDescent="0.25">
      <c r="C636">
        <v>956</v>
      </c>
      <c r="D636">
        <v>1.35802</v>
      </c>
      <c r="G636">
        <v>956</v>
      </c>
      <c r="H636">
        <v>1.327</v>
      </c>
    </row>
    <row r="637" spans="3:8" x14ac:dyDescent="0.25">
      <c r="C637">
        <v>957</v>
      </c>
      <c r="D637">
        <v>1.3580099999999999</v>
      </c>
      <c r="G637">
        <v>957</v>
      </c>
      <c r="H637">
        <v>1.327</v>
      </c>
    </row>
    <row r="638" spans="3:8" x14ac:dyDescent="0.25">
      <c r="C638">
        <v>958</v>
      </c>
      <c r="D638">
        <v>1.3580000000000001</v>
      </c>
      <c r="G638">
        <v>958</v>
      </c>
      <c r="H638">
        <v>1.327</v>
      </c>
    </row>
    <row r="639" spans="3:8" x14ac:dyDescent="0.25">
      <c r="C639">
        <v>959</v>
      </c>
      <c r="D639">
        <v>1.35799</v>
      </c>
      <c r="G639">
        <v>959</v>
      </c>
      <c r="H639">
        <v>1.327</v>
      </c>
    </row>
    <row r="640" spans="3:8" x14ac:dyDescent="0.25">
      <c r="C640">
        <v>960</v>
      </c>
      <c r="D640">
        <v>1.35798</v>
      </c>
      <c r="G640">
        <v>960</v>
      </c>
      <c r="H640">
        <v>1.327</v>
      </c>
    </row>
    <row r="641" spans="3:8" x14ac:dyDescent="0.25">
      <c r="C641">
        <v>961</v>
      </c>
      <c r="D641">
        <v>1.3579699999999999</v>
      </c>
      <c r="G641">
        <v>961</v>
      </c>
      <c r="H641">
        <v>1.327</v>
      </c>
    </row>
    <row r="642" spans="3:8" x14ac:dyDescent="0.25">
      <c r="C642">
        <v>962</v>
      </c>
      <c r="D642">
        <v>1.3579600000000001</v>
      </c>
      <c r="G642">
        <v>962</v>
      </c>
      <c r="H642">
        <v>1.327</v>
      </c>
    </row>
    <row r="643" spans="3:8" x14ac:dyDescent="0.25">
      <c r="C643">
        <v>963</v>
      </c>
      <c r="D643">
        <v>1.35795</v>
      </c>
      <c r="G643">
        <v>963</v>
      </c>
      <c r="H643">
        <v>1.327</v>
      </c>
    </row>
    <row r="644" spans="3:8" x14ac:dyDescent="0.25">
      <c r="C644">
        <v>964</v>
      </c>
      <c r="D644">
        <v>1.3579399999999999</v>
      </c>
      <c r="G644">
        <v>964</v>
      </c>
      <c r="H644">
        <v>1.327</v>
      </c>
    </row>
    <row r="645" spans="3:8" x14ac:dyDescent="0.25">
      <c r="C645">
        <v>965</v>
      </c>
      <c r="D645">
        <v>1.3579300000000001</v>
      </c>
      <c r="G645">
        <v>965</v>
      </c>
      <c r="H645">
        <v>1.327</v>
      </c>
    </row>
    <row r="646" spans="3:8" x14ac:dyDescent="0.25">
      <c r="C646">
        <v>966</v>
      </c>
      <c r="D646">
        <v>1.35792</v>
      </c>
      <c r="G646">
        <v>966</v>
      </c>
      <c r="H646">
        <v>1.327</v>
      </c>
    </row>
    <row r="647" spans="3:8" x14ac:dyDescent="0.25">
      <c r="C647">
        <v>967</v>
      </c>
      <c r="D647">
        <v>1.35792</v>
      </c>
      <c r="G647">
        <v>967</v>
      </c>
      <c r="H647">
        <v>1.327</v>
      </c>
    </row>
    <row r="648" spans="3:8" x14ac:dyDescent="0.25">
      <c r="C648">
        <v>968</v>
      </c>
      <c r="D648">
        <v>1.35791</v>
      </c>
      <c r="G648">
        <v>968</v>
      </c>
      <c r="H648">
        <v>1.327</v>
      </c>
    </row>
    <row r="649" spans="3:8" x14ac:dyDescent="0.25">
      <c r="C649">
        <v>969</v>
      </c>
      <c r="D649">
        <v>1.3579000000000001</v>
      </c>
      <c r="G649">
        <v>969</v>
      </c>
      <c r="H649">
        <v>1.327</v>
      </c>
    </row>
    <row r="650" spans="3:8" x14ac:dyDescent="0.25">
      <c r="C650">
        <v>970</v>
      </c>
      <c r="D650">
        <v>1.35789</v>
      </c>
      <c r="G650">
        <v>970</v>
      </c>
      <c r="H650">
        <v>1.327</v>
      </c>
    </row>
    <row r="651" spans="3:8" x14ac:dyDescent="0.25">
      <c r="C651">
        <v>971</v>
      </c>
      <c r="D651">
        <v>1.35788</v>
      </c>
      <c r="G651">
        <v>971</v>
      </c>
      <c r="H651">
        <v>1.327</v>
      </c>
    </row>
    <row r="652" spans="3:8" x14ac:dyDescent="0.25">
      <c r="C652">
        <v>972</v>
      </c>
      <c r="D652">
        <v>1.3578699999999999</v>
      </c>
      <c r="G652">
        <v>972</v>
      </c>
      <c r="H652">
        <v>1.327</v>
      </c>
    </row>
    <row r="653" spans="3:8" x14ac:dyDescent="0.25">
      <c r="C653">
        <v>973</v>
      </c>
      <c r="D653">
        <v>1.3578600000000001</v>
      </c>
      <c r="G653">
        <v>973</v>
      </c>
      <c r="H653">
        <v>1.327</v>
      </c>
    </row>
    <row r="654" spans="3:8" x14ac:dyDescent="0.25">
      <c r="C654">
        <v>974</v>
      </c>
      <c r="D654">
        <v>1.35785</v>
      </c>
      <c r="G654">
        <v>974</v>
      </c>
      <c r="H654">
        <v>1.327</v>
      </c>
    </row>
    <row r="655" spans="3:8" x14ac:dyDescent="0.25">
      <c r="C655">
        <v>975</v>
      </c>
      <c r="D655">
        <v>1.3578399999999999</v>
      </c>
      <c r="G655">
        <v>975</v>
      </c>
      <c r="H655">
        <v>1.327</v>
      </c>
    </row>
    <row r="656" spans="3:8" x14ac:dyDescent="0.25">
      <c r="C656">
        <v>976</v>
      </c>
      <c r="D656">
        <v>1.3578300000000001</v>
      </c>
      <c r="G656">
        <v>976</v>
      </c>
      <c r="H656">
        <v>1.327</v>
      </c>
    </row>
    <row r="657" spans="3:8" x14ac:dyDescent="0.25">
      <c r="C657">
        <v>977</v>
      </c>
      <c r="D657">
        <v>1.35782</v>
      </c>
      <c r="G657">
        <v>977</v>
      </c>
      <c r="H657">
        <v>1.327</v>
      </c>
    </row>
    <row r="658" spans="3:8" x14ac:dyDescent="0.25">
      <c r="C658">
        <v>978</v>
      </c>
      <c r="D658">
        <v>1.35781</v>
      </c>
      <c r="G658">
        <v>978</v>
      </c>
      <c r="H658">
        <v>1.327</v>
      </c>
    </row>
    <row r="659" spans="3:8" x14ac:dyDescent="0.25">
      <c r="C659">
        <v>979</v>
      </c>
      <c r="D659">
        <v>1.3577999999999999</v>
      </c>
      <c r="G659">
        <v>979</v>
      </c>
      <c r="H659">
        <v>1.327</v>
      </c>
    </row>
    <row r="660" spans="3:8" x14ac:dyDescent="0.25">
      <c r="C660">
        <v>980</v>
      </c>
      <c r="D660">
        <v>1.3577900000000001</v>
      </c>
      <c r="G660">
        <v>980</v>
      </c>
      <c r="H660">
        <v>1.327</v>
      </c>
    </row>
    <row r="661" spans="3:8" x14ac:dyDescent="0.25">
      <c r="C661">
        <v>981</v>
      </c>
      <c r="D661">
        <v>1.35778</v>
      </c>
      <c r="G661">
        <v>981</v>
      </c>
      <c r="H661">
        <v>1.327</v>
      </c>
    </row>
    <row r="662" spans="3:8" x14ac:dyDescent="0.25">
      <c r="C662">
        <v>982</v>
      </c>
      <c r="D662">
        <v>1.35778</v>
      </c>
      <c r="G662">
        <v>982</v>
      </c>
      <c r="H662">
        <v>1.327</v>
      </c>
    </row>
    <row r="663" spans="3:8" x14ac:dyDescent="0.25">
      <c r="C663">
        <v>983</v>
      </c>
      <c r="D663">
        <v>1.3577699999999999</v>
      </c>
      <c r="G663">
        <v>983</v>
      </c>
      <c r="H663">
        <v>1.327</v>
      </c>
    </row>
    <row r="664" spans="3:8" x14ac:dyDescent="0.25">
      <c r="C664">
        <v>984</v>
      </c>
      <c r="D664">
        <v>1.3577600000000001</v>
      </c>
      <c r="G664">
        <v>984</v>
      </c>
      <c r="H664">
        <v>1.327</v>
      </c>
    </row>
    <row r="665" spans="3:8" x14ac:dyDescent="0.25">
      <c r="C665">
        <v>985</v>
      </c>
      <c r="D665">
        <v>1.35775</v>
      </c>
      <c r="G665">
        <v>985</v>
      </c>
      <c r="H665">
        <v>1.327</v>
      </c>
    </row>
    <row r="666" spans="3:8" x14ac:dyDescent="0.25">
      <c r="C666">
        <v>986</v>
      </c>
      <c r="D666">
        <v>1.3577399999999999</v>
      </c>
      <c r="G666">
        <v>986</v>
      </c>
      <c r="H666">
        <v>1.327</v>
      </c>
    </row>
    <row r="667" spans="3:8" x14ac:dyDescent="0.25">
      <c r="C667">
        <v>987</v>
      </c>
      <c r="D667">
        <v>1.3577300000000001</v>
      </c>
      <c r="G667">
        <v>987</v>
      </c>
      <c r="H667">
        <v>1.327</v>
      </c>
    </row>
    <row r="668" spans="3:8" x14ac:dyDescent="0.25">
      <c r="C668">
        <v>988</v>
      </c>
      <c r="D668">
        <v>1.35772</v>
      </c>
      <c r="G668">
        <v>988</v>
      </c>
      <c r="H668">
        <v>1.327</v>
      </c>
    </row>
    <row r="669" spans="3:8" x14ac:dyDescent="0.25">
      <c r="C669">
        <v>989</v>
      </c>
      <c r="D669">
        <v>1.35771</v>
      </c>
      <c r="G669">
        <v>989</v>
      </c>
      <c r="H669">
        <v>1.327</v>
      </c>
    </row>
    <row r="670" spans="3:8" x14ac:dyDescent="0.25">
      <c r="C670">
        <v>990</v>
      </c>
      <c r="D670">
        <v>1.3576999999999999</v>
      </c>
      <c r="G670">
        <v>990</v>
      </c>
      <c r="H670">
        <v>1.327</v>
      </c>
    </row>
    <row r="671" spans="3:8" x14ac:dyDescent="0.25">
      <c r="C671">
        <v>991</v>
      </c>
      <c r="D671">
        <v>1.3576900000000001</v>
      </c>
      <c r="G671">
        <v>991</v>
      </c>
      <c r="H671">
        <v>1.327</v>
      </c>
    </row>
    <row r="672" spans="3:8" x14ac:dyDescent="0.25">
      <c r="C672">
        <v>992</v>
      </c>
      <c r="D672">
        <v>1.35768</v>
      </c>
      <c r="G672">
        <v>992</v>
      </c>
      <c r="H672">
        <v>1.327</v>
      </c>
    </row>
    <row r="673" spans="3:8" x14ac:dyDescent="0.25">
      <c r="C673">
        <v>993</v>
      </c>
      <c r="D673">
        <v>1.3576699999999999</v>
      </c>
      <c r="G673">
        <v>993</v>
      </c>
      <c r="H673">
        <v>1.327</v>
      </c>
    </row>
    <row r="674" spans="3:8" x14ac:dyDescent="0.25">
      <c r="C674">
        <v>994</v>
      </c>
      <c r="D674">
        <v>1.3576600000000001</v>
      </c>
      <c r="G674">
        <v>994</v>
      </c>
      <c r="H674">
        <v>1.327</v>
      </c>
    </row>
    <row r="675" spans="3:8" x14ac:dyDescent="0.25">
      <c r="C675">
        <v>995</v>
      </c>
      <c r="D675">
        <v>1.35765</v>
      </c>
      <c r="G675">
        <v>995</v>
      </c>
      <c r="H675">
        <v>1.327</v>
      </c>
    </row>
    <row r="676" spans="3:8" x14ac:dyDescent="0.25">
      <c r="C676">
        <v>996</v>
      </c>
      <c r="D676">
        <v>1.35764</v>
      </c>
      <c r="G676">
        <v>996</v>
      </c>
      <c r="H676">
        <v>1.327</v>
      </c>
    </row>
    <row r="677" spans="3:8" x14ac:dyDescent="0.25">
      <c r="C677">
        <v>997</v>
      </c>
      <c r="D677">
        <v>1.3576299999999999</v>
      </c>
      <c r="G677">
        <v>997</v>
      </c>
      <c r="H677">
        <v>1.32701</v>
      </c>
    </row>
    <row r="678" spans="3:8" x14ac:dyDescent="0.25">
      <c r="C678">
        <v>998</v>
      </c>
      <c r="D678">
        <v>1.3576299999999999</v>
      </c>
      <c r="G678">
        <v>998</v>
      </c>
      <c r="H678">
        <v>1.32701</v>
      </c>
    </row>
    <row r="679" spans="3:8" x14ac:dyDescent="0.25">
      <c r="C679">
        <v>999</v>
      </c>
      <c r="D679">
        <v>1.35762</v>
      </c>
      <c r="G679">
        <v>999</v>
      </c>
      <c r="H679">
        <v>1.32701</v>
      </c>
    </row>
    <row r="680" spans="3:8" x14ac:dyDescent="0.25">
      <c r="C680">
        <v>1000</v>
      </c>
      <c r="D680">
        <v>1.35761</v>
      </c>
      <c r="G680">
        <v>1000</v>
      </c>
      <c r="H680">
        <v>1.327</v>
      </c>
    </row>
    <row r="681" spans="3:8" x14ac:dyDescent="0.25">
      <c r="C681">
        <v>1001</v>
      </c>
      <c r="D681">
        <v>1.3575999999999999</v>
      </c>
      <c r="G681">
        <v>1001</v>
      </c>
      <c r="H681">
        <v>1.3269899999999999</v>
      </c>
    </row>
    <row r="682" spans="3:8" x14ac:dyDescent="0.25">
      <c r="C682">
        <v>1002</v>
      </c>
      <c r="D682">
        <v>1.3575900000000001</v>
      </c>
      <c r="G682">
        <v>1002</v>
      </c>
      <c r="H682">
        <v>1.32697</v>
      </c>
    </row>
    <row r="683" spans="3:8" x14ac:dyDescent="0.25">
      <c r="C683">
        <v>1003</v>
      </c>
      <c r="D683">
        <v>1.35758</v>
      </c>
      <c r="G683">
        <v>1003</v>
      </c>
      <c r="H683">
        <v>1.3269500000000001</v>
      </c>
    </row>
    <row r="684" spans="3:8" x14ac:dyDescent="0.25">
      <c r="C684">
        <v>1004</v>
      </c>
      <c r="D684">
        <v>1.3575699999999999</v>
      </c>
      <c r="G684">
        <v>1004</v>
      </c>
      <c r="H684">
        <v>1.3269299999999999</v>
      </c>
    </row>
    <row r="685" spans="3:8" x14ac:dyDescent="0.25">
      <c r="C685">
        <v>1005</v>
      </c>
      <c r="D685">
        <v>1.3575600000000001</v>
      </c>
      <c r="G685">
        <v>1005</v>
      </c>
      <c r="H685">
        <v>1.3269</v>
      </c>
    </row>
    <row r="686" spans="3:8" x14ac:dyDescent="0.25">
      <c r="C686">
        <v>1006</v>
      </c>
      <c r="D686">
        <v>1.35755</v>
      </c>
      <c r="G686">
        <v>1006</v>
      </c>
      <c r="H686">
        <v>1.32687</v>
      </c>
    </row>
    <row r="687" spans="3:8" x14ac:dyDescent="0.25">
      <c r="C687">
        <v>1007</v>
      </c>
      <c r="D687">
        <v>1.35754</v>
      </c>
      <c r="G687">
        <v>1007</v>
      </c>
      <c r="H687">
        <v>1.3268500000000001</v>
      </c>
    </row>
    <row r="688" spans="3:8" x14ac:dyDescent="0.25">
      <c r="C688">
        <v>1008</v>
      </c>
      <c r="D688">
        <v>1.3575299999999999</v>
      </c>
      <c r="G688">
        <v>1008</v>
      </c>
      <c r="H688">
        <v>1.32683</v>
      </c>
    </row>
    <row r="689" spans="3:8" x14ac:dyDescent="0.25">
      <c r="C689">
        <v>1009</v>
      </c>
      <c r="D689">
        <v>1.3575200000000001</v>
      </c>
      <c r="G689">
        <v>1009</v>
      </c>
      <c r="H689">
        <v>1.32681</v>
      </c>
    </row>
    <row r="690" spans="3:8" x14ac:dyDescent="0.25">
      <c r="C690">
        <v>1010</v>
      </c>
      <c r="D690">
        <v>1.35751</v>
      </c>
      <c r="G690">
        <v>1010</v>
      </c>
      <c r="H690">
        <v>1.3268</v>
      </c>
    </row>
    <row r="691" spans="3:8" x14ac:dyDescent="0.25">
      <c r="C691">
        <v>1011</v>
      </c>
      <c r="D691">
        <v>1.3574999999999999</v>
      </c>
      <c r="G691">
        <v>1011</v>
      </c>
      <c r="H691">
        <v>1.3268</v>
      </c>
    </row>
    <row r="692" spans="3:8" x14ac:dyDescent="0.25">
      <c r="C692">
        <v>1012</v>
      </c>
      <c r="D692">
        <v>1.3574900000000001</v>
      </c>
      <c r="G692">
        <v>1012</v>
      </c>
      <c r="H692">
        <v>1.3268</v>
      </c>
    </row>
    <row r="693" spans="3:8" x14ac:dyDescent="0.25">
      <c r="C693">
        <v>1013</v>
      </c>
      <c r="D693">
        <v>1.35748</v>
      </c>
      <c r="G693">
        <v>1013</v>
      </c>
      <c r="H693">
        <v>1.3268</v>
      </c>
    </row>
    <row r="694" spans="3:8" x14ac:dyDescent="0.25">
      <c r="C694">
        <v>1014</v>
      </c>
      <c r="D694">
        <v>1.35747</v>
      </c>
      <c r="G694">
        <v>1014</v>
      </c>
      <c r="H694">
        <v>1.3268</v>
      </c>
    </row>
    <row r="695" spans="3:8" x14ac:dyDescent="0.25">
      <c r="C695">
        <v>1015</v>
      </c>
      <c r="D695">
        <v>1.35747</v>
      </c>
      <c r="G695">
        <v>1015</v>
      </c>
      <c r="H695">
        <v>1.3268</v>
      </c>
    </row>
    <row r="696" spans="3:8" x14ac:dyDescent="0.25">
      <c r="C696">
        <v>1016</v>
      </c>
      <c r="D696">
        <v>1.3574600000000001</v>
      </c>
      <c r="G696">
        <v>1016</v>
      </c>
      <c r="H696">
        <v>1.3267899999999999</v>
      </c>
    </row>
    <row r="697" spans="3:8" x14ac:dyDescent="0.25">
      <c r="C697">
        <v>1017</v>
      </c>
      <c r="D697">
        <v>1.35745</v>
      </c>
      <c r="G697">
        <v>1017</v>
      </c>
      <c r="H697">
        <v>1.32677</v>
      </c>
    </row>
    <row r="698" spans="3:8" x14ac:dyDescent="0.25">
      <c r="C698">
        <v>1018</v>
      </c>
      <c r="D698">
        <v>1.35744</v>
      </c>
      <c r="G698">
        <v>1018</v>
      </c>
      <c r="H698">
        <v>1.3267500000000001</v>
      </c>
    </row>
    <row r="699" spans="3:8" x14ac:dyDescent="0.25">
      <c r="C699">
        <v>1019</v>
      </c>
      <c r="D699">
        <v>1.3574299999999999</v>
      </c>
      <c r="G699">
        <v>1019</v>
      </c>
      <c r="H699">
        <v>1.3267199999999999</v>
      </c>
    </row>
    <row r="700" spans="3:8" x14ac:dyDescent="0.25">
      <c r="C700">
        <v>1020</v>
      </c>
      <c r="D700">
        <v>1.3574200000000001</v>
      </c>
      <c r="G700">
        <v>1020</v>
      </c>
      <c r="H700">
        <v>1.3267</v>
      </c>
    </row>
    <row r="701" spans="3:8" x14ac:dyDescent="0.25">
      <c r="C701">
        <v>1021</v>
      </c>
      <c r="D701">
        <v>1.35741</v>
      </c>
      <c r="G701">
        <v>1021</v>
      </c>
      <c r="H701">
        <v>1.3266800000000001</v>
      </c>
    </row>
    <row r="702" spans="3:8" x14ac:dyDescent="0.25">
      <c r="C702">
        <v>1022</v>
      </c>
      <c r="D702">
        <v>1.3573999999999999</v>
      </c>
      <c r="G702">
        <v>1022</v>
      </c>
      <c r="H702">
        <v>1.32666</v>
      </c>
    </row>
    <row r="703" spans="3:8" x14ac:dyDescent="0.25">
      <c r="C703">
        <v>1023</v>
      </c>
      <c r="D703">
        <v>1.3573900000000001</v>
      </c>
      <c r="G703">
        <v>1023</v>
      </c>
      <c r="H703">
        <v>1.32664</v>
      </c>
    </row>
    <row r="704" spans="3:8" x14ac:dyDescent="0.25">
      <c r="C704">
        <v>1024</v>
      </c>
      <c r="D704">
        <v>1.35738</v>
      </c>
      <c r="G704">
        <v>1024</v>
      </c>
      <c r="H704">
        <v>1.3266199999999999</v>
      </c>
    </row>
    <row r="705" spans="3:8" x14ac:dyDescent="0.25">
      <c r="C705">
        <v>1025</v>
      </c>
      <c r="D705">
        <v>1.35737</v>
      </c>
      <c r="G705">
        <v>1025</v>
      </c>
      <c r="H705">
        <v>1.3266</v>
      </c>
    </row>
    <row r="706" spans="3:8" x14ac:dyDescent="0.25">
      <c r="C706">
        <v>1026</v>
      </c>
      <c r="D706">
        <v>1.3573599999999999</v>
      </c>
      <c r="G706">
        <v>1026</v>
      </c>
      <c r="H706">
        <v>1.3265800000000001</v>
      </c>
    </row>
    <row r="707" spans="3:8" x14ac:dyDescent="0.25">
      <c r="C707">
        <v>1027</v>
      </c>
      <c r="D707">
        <v>1.3573500000000001</v>
      </c>
      <c r="G707">
        <v>1027</v>
      </c>
      <c r="H707">
        <v>1.3265499999999999</v>
      </c>
    </row>
    <row r="708" spans="3:8" x14ac:dyDescent="0.25">
      <c r="C708">
        <v>1028</v>
      </c>
      <c r="D708">
        <v>1.35734</v>
      </c>
      <c r="G708">
        <v>1028</v>
      </c>
      <c r="H708">
        <v>1.32653</v>
      </c>
    </row>
    <row r="709" spans="3:8" x14ac:dyDescent="0.25">
      <c r="C709">
        <v>1029</v>
      </c>
      <c r="D709">
        <v>1.3573299999999999</v>
      </c>
      <c r="G709">
        <v>1029</v>
      </c>
      <c r="H709">
        <v>1.3265100000000001</v>
      </c>
    </row>
    <row r="710" spans="3:8" x14ac:dyDescent="0.25">
      <c r="C710">
        <v>1030</v>
      </c>
      <c r="D710">
        <v>1.3573200000000001</v>
      </c>
      <c r="G710">
        <v>1030</v>
      </c>
      <c r="H710">
        <v>1.3265</v>
      </c>
    </row>
    <row r="711" spans="3:8" x14ac:dyDescent="0.25">
      <c r="C711">
        <v>1031</v>
      </c>
      <c r="D711">
        <v>1.35731</v>
      </c>
      <c r="G711">
        <v>1031</v>
      </c>
      <c r="H711">
        <v>1.3265</v>
      </c>
    </row>
    <row r="712" spans="3:8" x14ac:dyDescent="0.25">
      <c r="C712">
        <v>1032</v>
      </c>
      <c r="D712">
        <v>1.3573</v>
      </c>
      <c r="G712">
        <v>1032</v>
      </c>
      <c r="H712">
        <v>1.3265</v>
      </c>
    </row>
    <row r="713" spans="3:8" x14ac:dyDescent="0.25">
      <c r="C713">
        <v>1033</v>
      </c>
      <c r="D713">
        <v>1.3572900000000001</v>
      </c>
      <c r="G713">
        <v>1033</v>
      </c>
      <c r="H713">
        <v>1.3265</v>
      </c>
    </row>
    <row r="714" spans="3:8" x14ac:dyDescent="0.25">
      <c r="C714">
        <v>1034</v>
      </c>
      <c r="D714">
        <v>1.3572900000000001</v>
      </c>
      <c r="G714">
        <v>1034</v>
      </c>
      <c r="H714">
        <v>1.3265</v>
      </c>
    </row>
    <row r="715" spans="3:8" x14ac:dyDescent="0.25">
      <c r="C715">
        <v>1035</v>
      </c>
      <c r="D715">
        <v>1.35728</v>
      </c>
      <c r="G715">
        <v>1035</v>
      </c>
      <c r="H715">
        <v>1.3265</v>
      </c>
    </row>
    <row r="716" spans="3:8" x14ac:dyDescent="0.25">
      <c r="C716">
        <v>1036</v>
      </c>
      <c r="D716">
        <v>1.35727</v>
      </c>
      <c r="G716">
        <v>1036</v>
      </c>
      <c r="H716">
        <v>1.3264899999999999</v>
      </c>
    </row>
    <row r="717" spans="3:8" x14ac:dyDescent="0.25">
      <c r="C717">
        <v>1037</v>
      </c>
      <c r="D717">
        <v>1.3572599999999999</v>
      </c>
      <c r="G717">
        <v>1037</v>
      </c>
      <c r="H717">
        <v>1.32647</v>
      </c>
    </row>
    <row r="718" spans="3:8" x14ac:dyDescent="0.25">
      <c r="C718">
        <v>1038</v>
      </c>
      <c r="D718">
        <v>1.3572500000000001</v>
      </c>
      <c r="G718">
        <v>1038</v>
      </c>
      <c r="H718">
        <v>1.3264499999999999</v>
      </c>
    </row>
    <row r="719" spans="3:8" x14ac:dyDescent="0.25">
      <c r="C719">
        <v>1039</v>
      </c>
      <c r="D719">
        <v>1.35724</v>
      </c>
      <c r="G719">
        <v>1039</v>
      </c>
      <c r="H719">
        <v>1.3264199999999999</v>
      </c>
    </row>
    <row r="720" spans="3:8" x14ac:dyDescent="0.25">
      <c r="C720">
        <v>1040</v>
      </c>
      <c r="D720">
        <v>1.3572299999999999</v>
      </c>
      <c r="G720">
        <v>1040</v>
      </c>
      <c r="H720">
        <v>1.3264</v>
      </c>
    </row>
    <row r="721" spans="3:8" x14ac:dyDescent="0.25">
      <c r="C721">
        <v>1041</v>
      </c>
      <c r="D721">
        <v>1.3572200000000001</v>
      </c>
      <c r="G721">
        <v>1041</v>
      </c>
      <c r="H721">
        <v>1.3263799999999999</v>
      </c>
    </row>
    <row r="722" spans="3:8" x14ac:dyDescent="0.25">
      <c r="C722">
        <v>1042</v>
      </c>
      <c r="D722">
        <v>1.35721</v>
      </c>
      <c r="G722">
        <v>1042</v>
      </c>
      <c r="H722">
        <v>1.32636</v>
      </c>
    </row>
    <row r="723" spans="3:8" x14ac:dyDescent="0.25">
      <c r="C723">
        <v>1043</v>
      </c>
      <c r="D723">
        <v>1.3572</v>
      </c>
      <c r="G723">
        <v>1043</v>
      </c>
      <c r="H723">
        <v>1.3263400000000001</v>
      </c>
    </row>
    <row r="724" spans="3:8" x14ac:dyDescent="0.25">
      <c r="C724">
        <v>1044</v>
      </c>
      <c r="D724">
        <v>1.3571899999999999</v>
      </c>
      <c r="G724">
        <v>1044</v>
      </c>
      <c r="H724">
        <v>1.3263199999999999</v>
      </c>
    </row>
    <row r="725" spans="3:8" x14ac:dyDescent="0.25">
      <c r="C725">
        <v>1045</v>
      </c>
      <c r="D725">
        <v>1.3571800000000001</v>
      </c>
      <c r="G725">
        <v>1045</v>
      </c>
      <c r="H725">
        <v>1.3263</v>
      </c>
    </row>
    <row r="726" spans="3:8" x14ac:dyDescent="0.25">
      <c r="C726">
        <v>1046</v>
      </c>
      <c r="D726">
        <v>1.35717</v>
      </c>
      <c r="G726">
        <v>1046</v>
      </c>
      <c r="H726">
        <v>1.3262799999999999</v>
      </c>
    </row>
    <row r="727" spans="3:8" x14ac:dyDescent="0.25">
      <c r="C727">
        <v>1047</v>
      </c>
      <c r="D727">
        <v>1.3571599999999999</v>
      </c>
      <c r="G727">
        <v>1047</v>
      </c>
      <c r="H727">
        <v>1.3262499999999999</v>
      </c>
    </row>
    <row r="728" spans="3:8" x14ac:dyDescent="0.25">
      <c r="C728">
        <v>1048</v>
      </c>
      <c r="D728">
        <v>1.3571500000000001</v>
      </c>
      <c r="G728">
        <v>1048</v>
      </c>
      <c r="H728">
        <v>1.32623</v>
      </c>
    </row>
    <row r="729" spans="3:8" x14ac:dyDescent="0.25">
      <c r="C729">
        <v>1049</v>
      </c>
      <c r="D729">
        <v>1.35714</v>
      </c>
      <c r="G729">
        <v>1049</v>
      </c>
      <c r="H729">
        <v>1.3262100000000001</v>
      </c>
    </row>
    <row r="730" spans="3:8" x14ac:dyDescent="0.25">
      <c r="C730">
        <v>1050</v>
      </c>
      <c r="D730">
        <v>1.3571299999999999</v>
      </c>
      <c r="G730">
        <v>1050</v>
      </c>
      <c r="H730">
        <v>1.3262</v>
      </c>
    </row>
    <row r="731" spans="3:8" x14ac:dyDescent="0.25">
      <c r="C731">
        <v>1051</v>
      </c>
      <c r="D731">
        <v>1.3571200000000001</v>
      </c>
      <c r="G731">
        <v>1051</v>
      </c>
      <c r="H731">
        <v>1.3262</v>
      </c>
    </row>
    <row r="732" spans="3:8" x14ac:dyDescent="0.25">
      <c r="C732">
        <v>1052</v>
      </c>
      <c r="D732">
        <v>1.35711</v>
      </c>
      <c r="G732">
        <v>1052</v>
      </c>
      <c r="H732">
        <v>1.3262</v>
      </c>
    </row>
    <row r="733" spans="3:8" x14ac:dyDescent="0.25">
      <c r="C733">
        <v>1053</v>
      </c>
      <c r="D733">
        <v>1.3571</v>
      </c>
      <c r="G733">
        <v>1053</v>
      </c>
      <c r="H733">
        <v>1.3262</v>
      </c>
    </row>
    <row r="734" spans="3:8" x14ac:dyDescent="0.25">
      <c r="C734">
        <v>1054</v>
      </c>
      <c r="D734">
        <v>1.3571</v>
      </c>
      <c r="G734">
        <v>1054</v>
      </c>
      <c r="H734">
        <v>1.3262</v>
      </c>
    </row>
    <row r="735" spans="3:8" x14ac:dyDescent="0.25">
      <c r="C735">
        <v>1055</v>
      </c>
      <c r="D735">
        <v>1.3570899999999999</v>
      </c>
      <c r="G735">
        <v>1055</v>
      </c>
      <c r="H735">
        <v>1.3262</v>
      </c>
    </row>
    <row r="736" spans="3:8" x14ac:dyDescent="0.25">
      <c r="C736">
        <v>1056</v>
      </c>
      <c r="D736">
        <v>1.3570800000000001</v>
      </c>
      <c r="G736">
        <v>1056</v>
      </c>
      <c r="H736">
        <v>1.32619</v>
      </c>
    </row>
    <row r="737" spans="3:8" x14ac:dyDescent="0.25">
      <c r="C737">
        <v>1057</v>
      </c>
      <c r="D737">
        <v>1.35707</v>
      </c>
      <c r="G737">
        <v>1057</v>
      </c>
      <c r="H737">
        <v>1.3261700000000001</v>
      </c>
    </row>
    <row r="738" spans="3:8" x14ac:dyDescent="0.25">
      <c r="C738">
        <v>1058</v>
      </c>
      <c r="D738">
        <v>1.3570599999999999</v>
      </c>
      <c r="G738">
        <v>1058</v>
      </c>
      <c r="H738">
        <v>1.3261499999999999</v>
      </c>
    </row>
    <row r="739" spans="3:8" x14ac:dyDescent="0.25">
      <c r="C739">
        <v>1059</v>
      </c>
      <c r="D739">
        <v>1.3570500000000001</v>
      </c>
      <c r="G739">
        <v>1059</v>
      </c>
      <c r="H739">
        <v>1.32612</v>
      </c>
    </row>
    <row r="740" spans="3:8" x14ac:dyDescent="0.25">
      <c r="C740">
        <v>1060</v>
      </c>
      <c r="D740">
        <v>1.35704</v>
      </c>
      <c r="G740">
        <v>1060</v>
      </c>
      <c r="H740">
        <v>1.3261000000000001</v>
      </c>
    </row>
    <row r="741" spans="3:8" x14ac:dyDescent="0.25">
      <c r="C741">
        <v>1061</v>
      </c>
      <c r="D741">
        <v>1.35703</v>
      </c>
      <c r="G741">
        <v>1061</v>
      </c>
      <c r="H741">
        <v>1.3260799999999999</v>
      </c>
    </row>
    <row r="742" spans="3:8" x14ac:dyDescent="0.25">
      <c r="C742">
        <v>1062</v>
      </c>
      <c r="D742">
        <v>1.3570199999999999</v>
      </c>
      <c r="G742">
        <v>1062</v>
      </c>
      <c r="H742">
        <v>1.32606</v>
      </c>
    </row>
    <row r="743" spans="3:8" x14ac:dyDescent="0.25">
      <c r="C743">
        <v>1063</v>
      </c>
      <c r="D743">
        <v>1.35701</v>
      </c>
      <c r="G743">
        <v>1063</v>
      </c>
      <c r="H743">
        <v>1.3260400000000001</v>
      </c>
    </row>
    <row r="744" spans="3:8" x14ac:dyDescent="0.25">
      <c r="C744">
        <v>1064</v>
      </c>
      <c r="D744">
        <v>1.357</v>
      </c>
      <c r="G744">
        <v>1064</v>
      </c>
      <c r="H744">
        <v>1.32602</v>
      </c>
    </row>
    <row r="745" spans="3:8" x14ac:dyDescent="0.25">
      <c r="C745">
        <v>1065</v>
      </c>
      <c r="D745">
        <v>1.3569899999999999</v>
      </c>
      <c r="G745">
        <v>1065</v>
      </c>
      <c r="H745">
        <v>1.3260000000000001</v>
      </c>
    </row>
    <row r="746" spans="3:8" x14ac:dyDescent="0.25">
      <c r="C746">
        <v>1066</v>
      </c>
      <c r="D746">
        <v>1.3569800000000001</v>
      </c>
      <c r="G746">
        <v>1066</v>
      </c>
      <c r="H746">
        <v>1.3259799999999999</v>
      </c>
    </row>
    <row r="747" spans="3:8" x14ac:dyDescent="0.25">
      <c r="C747">
        <v>1067</v>
      </c>
      <c r="D747">
        <v>1.35697</v>
      </c>
      <c r="G747">
        <v>1067</v>
      </c>
      <c r="H747">
        <v>1.32595</v>
      </c>
    </row>
    <row r="748" spans="3:8" x14ac:dyDescent="0.25">
      <c r="C748">
        <v>1068</v>
      </c>
      <c r="D748">
        <v>1.3569599999999999</v>
      </c>
      <c r="G748">
        <v>1068</v>
      </c>
      <c r="H748">
        <v>1.3259300000000001</v>
      </c>
    </row>
    <row r="749" spans="3:8" x14ac:dyDescent="0.25">
      <c r="C749">
        <v>1069</v>
      </c>
      <c r="D749">
        <v>1.3569500000000001</v>
      </c>
      <c r="G749">
        <v>1069</v>
      </c>
      <c r="H749">
        <v>1.3259099999999999</v>
      </c>
    </row>
    <row r="750" spans="3:8" x14ac:dyDescent="0.25">
      <c r="C750">
        <v>1070</v>
      </c>
      <c r="D750">
        <v>1.35694</v>
      </c>
      <c r="G750">
        <v>1070</v>
      </c>
      <c r="H750">
        <v>1.3259000000000001</v>
      </c>
    </row>
    <row r="751" spans="3:8" x14ac:dyDescent="0.25">
      <c r="C751">
        <v>1071</v>
      </c>
      <c r="D751">
        <v>1.35693</v>
      </c>
      <c r="G751">
        <v>1071</v>
      </c>
      <c r="H751">
        <v>1.3259000000000001</v>
      </c>
    </row>
    <row r="752" spans="3:8" x14ac:dyDescent="0.25">
      <c r="C752">
        <v>1072</v>
      </c>
      <c r="D752">
        <v>1.3569199999999999</v>
      </c>
      <c r="G752">
        <v>1072</v>
      </c>
      <c r="H752">
        <v>1.3259000000000001</v>
      </c>
    </row>
    <row r="753" spans="3:8" x14ac:dyDescent="0.25">
      <c r="C753">
        <v>1073</v>
      </c>
      <c r="D753">
        <v>1.3569100000000001</v>
      </c>
      <c r="G753">
        <v>1073</v>
      </c>
      <c r="H753">
        <v>1.3259000000000001</v>
      </c>
    </row>
    <row r="754" spans="3:8" x14ac:dyDescent="0.25">
      <c r="C754">
        <v>1074</v>
      </c>
      <c r="D754">
        <v>1.3569</v>
      </c>
      <c r="G754">
        <v>1074</v>
      </c>
      <c r="H754">
        <v>1.3259000000000001</v>
      </c>
    </row>
    <row r="755" spans="3:8" x14ac:dyDescent="0.25">
      <c r="C755">
        <v>1075</v>
      </c>
      <c r="D755">
        <v>1.3568899999999999</v>
      </c>
      <c r="G755">
        <v>1075</v>
      </c>
      <c r="H755">
        <v>1.3259000000000001</v>
      </c>
    </row>
    <row r="756" spans="3:8" x14ac:dyDescent="0.25">
      <c r="C756">
        <v>1076</v>
      </c>
      <c r="D756">
        <v>1.3568800000000001</v>
      </c>
      <c r="G756">
        <v>1076</v>
      </c>
      <c r="H756">
        <v>1.32589</v>
      </c>
    </row>
    <row r="757" spans="3:8" x14ac:dyDescent="0.25">
      <c r="C757">
        <v>1077</v>
      </c>
      <c r="D757">
        <v>1.35687</v>
      </c>
      <c r="G757">
        <v>1077</v>
      </c>
      <c r="H757">
        <v>1.3258700000000001</v>
      </c>
    </row>
    <row r="758" spans="3:8" x14ac:dyDescent="0.25">
      <c r="C758">
        <v>1078</v>
      </c>
      <c r="D758">
        <v>1.3568499999999999</v>
      </c>
      <c r="G758">
        <v>1078</v>
      </c>
      <c r="H758">
        <v>1.32585</v>
      </c>
    </row>
    <row r="759" spans="3:8" x14ac:dyDescent="0.25">
      <c r="C759">
        <v>1079</v>
      </c>
      <c r="D759">
        <v>1.35684</v>
      </c>
      <c r="G759">
        <v>1079</v>
      </c>
      <c r="H759">
        <v>1.32582</v>
      </c>
    </row>
    <row r="760" spans="3:8" x14ac:dyDescent="0.25">
      <c r="C760">
        <v>1080</v>
      </c>
      <c r="D760">
        <v>1.35683</v>
      </c>
      <c r="G760">
        <v>1080</v>
      </c>
      <c r="H760">
        <v>1.3258000000000001</v>
      </c>
    </row>
    <row r="761" spans="3:8" x14ac:dyDescent="0.25">
      <c r="C761">
        <v>1081</v>
      </c>
      <c r="D761">
        <v>1.3568199999999999</v>
      </c>
      <c r="G761">
        <v>1081</v>
      </c>
      <c r="H761">
        <v>1.32578</v>
      </c>
    </row>
    <row r="762" spans="3:8" x14ac:dyDescent="0.25">
      <c r="C762">
        <v>1082</v>
      </c>
      <c r="D762">
        <v>1.3568100000000001</v>
      </c>
      <c r="G762">
        <v>1082</v>
      </c>
      <c r="H762">
        <v>1.32576</v>
      </c>
    </row>
    <row r="763" spans="3:8" x14ac:dyDescent="0.25">
      <c r="C763">
        <v>1083</v>
      </c>
      <c r="D763">
        <v>1.3568</v>
      </c>
      <c r="G763">
        <v>1083</v>
      </c>
      <c r="H763">
        <v>1.3257399999999999</v>
      </c>
    </row>
    <row r="764" spans="3:8" x14ac:dyDescent="0.25">
      <c r="C764">
        <v>1084</v>
      </c>
      <c r="D764">
        <v>1.3567800000000001</v>
      </c>
      <c r="G764">
        <v>1084</v>
      </c>
      <c r="H764">
        <v>1.32572</v>
      </c>
    </row>
    <row r="765" spans="3:8" x14ac:dyDescent="0.25">
      <c r="C765">
        <v>1085</v>
      </c>
      <c r="D765">
        <v>1.35677</v>
      </c>
      <c r="G765">
        <v>1085</v>
      </c>
      <c r="H765">
        <v>1.3257000000000001</v>
      </c>
    </row>
    <row r="766" spans="3:8" x14ac:dyDescent="0.25">
      <c r="C766">
        <v>1086</v>
      </c>
      <c r="D766">
        <v>1.35676</v>
      </c>
      <c r="G766">
        <v>1086</v>
      </c>
      <c r="H766">
        <v>1.32568</v>
      </c>
    </row>
    <row r="767" spans="3:8" x14ac:dyDescent="0.25">
      <c r="C767">
        <v>1087</v>
      </c>
      <c r="D767">
        <v>1.3567499999999999</v>
      </c>
      <c r="G767">
        <v>1087</v>
      </c>
      <c r="H767">
        <v>1.32565</v>
      </c>
    </row>
    <row r="768" spans="3:8" x14ac:dyDescent="0.25">
      <c r="C768">
        <v>1088</v>
      </c>
      <c r="D768">
        <v>1.3567400000000001</v>
      </c>
      <c r="G768">
        <v>1088</v>
      </c>
      <c r="H768">
        <v>1.3256300000000001</v>
      </c>
    </row>
    <row r="769" spans="3:8" x14ac:dyDescent="0.25">
      <c r="C769">
        <v>1089</v>
      </c>
      <c r="D769">
        <v>1.3567199999999999</v>
      </c>
      <c r="G769">
        <v>1089</v>
      </c>
      <c r="H769">
        <v>1.32561</v>
      </c>
    </row>
    <row r="770" spans="3:8" x14ac:dyDescent="0.25">
      <c r="C770">
        <v>1090</v>
      </c>
      <c r="D770">
        <v>1.3567100000000001</v>
      </c>
      <c r="G770">
        <v>1090</v>
      </c>
      <c r="H770">
        <v>1.3255999999999999</v>
      </c>
    </row>
    <row r="771" spans="3:8" x14ac:dyDescent="0.25">
      <c r="C771">
        <v>1091</v>
      </c>
      <c r="D771">
        <v>1.3567</v>
      </c>
      <c r="G771">
        <v>1091</v>
      </c>
      <c r="H771">
        <v>1.3255999999999999</v>
      </c>
    </row>
    <row r="772" spans="3:8" x14ac:dyDescent="0.25">
      <c r="C772">
        <v>1092</v>
      </c>
      <c r="D772">
        <v>1.35669</v>
      </c>
      <c r="G772">
        <v>1092</v>
      </c>
      <c r="H772">
        <v>1.3255999999999999</v>
      </c>
    </row>
    <row r="773" spans="3:8" x14ac:dyDescent="0.25">
      <c r="C773">
        <v>1093</v>
      </c>
      <c r="D773">
        <v>1.35667</v>
      </c>
      <c r="G773">
        <v>1093</v>
      </c>
      <c r="H773">
        <v>1.3255999999999999</v>
      </c>
    </row>
    <row r="774" spans="3:8" x14ac:dyDescent="0.25">
      <c r="C774">
        <v>1094</v>
      </c>
      <c r="D774">
        <v>1.35666</v>
      </c>
      <c r="G774">
        <v>1094</v>
      </c>
      <c r="H774">
        <v>1.3255999999999999</v>
      </c>
    </row>
    <row r="775" spans="3:8" x14ac:dyDescent="0.25">
      <c r="C775">
        <v>1095</v>
      </c>
      <c r="D775">
        <v>1.3566499999999999</v>
      </c>
      <c r="G775">
        <v>1095</v>
      </c>
      <c r="H775">
        <v>1.3255999999999999</v>
      </c>
    </row>
    <row r="776" spans="3:8" x14ac:dyDescent="0.25">
      <c r="C776">
        <v>1096</v>
      </c>
      <c r="D776">
        <v>1.35663</v>
      </c>
      <c r="G776">
        <v>1096</v>
      </c>
      <c r="H776">
        <v>1.32559</v>
      </c>
    </row>
    <row r="777" spans="3:8" x14ac:dyDescent="0.25">
      <c r="C777">
        <v>1097</v>
      </c>
      <c r="D777">
        <v>1.3566199999999999</v>
      </c>
      <c r="G777">
        <v>1097</v>
      </c>
      <c r="H777">
        <v>1.3255699999999999</v>
      </c>
    </row>
    <row r="778" spans="3:8" x14ac:dyDescent="0.25">
      <c r="C778">
        <v>1098</v>
      </c>
      <c r="D778">
        <v>1.3566100000000001</v>
      </c>
      <c r="G778">
        <v>1098</v>
      </c>
      <c r="H778">
        <v>1.32555</v>
      </c>
    </row>
    <row r="779" spans="3:8" x14ac:dyDescent="0.25">
      <c r="C779">
        <v>1099</v>
      </c>
      <c r="D779">
        <v>1.35659</v>
      </c>
      <c r="G779">
        <v>1099</v>
      </c>
      <c r="H779">
        <v>1.3255300000000001</v>
      </c>
    </row>
    <row r="780" spans="3:8" x14ac:dyDescent="0.25">
      <c r="C780">
        <v>1100</v>
      </c>
      <c r="D780">
        <v>1.3565799999999999</v>
      </c>
      <c r="G780">
        <v>1100</v>
      </c>
      <c r="H780">
        <v>1.3254999999999999</v>
      </c>
    </row>
    <row r="781" spans="3:8" x14ac:dyDescent="0.25">
      <c r="C781">
        <v>1101</v>
      </c>
      <c r="D781">
        <v>1.3565700000000001</v>
      </c>
      <c r="G781">
        <v>1101</v>
      </c>
      <c r="H781">
        <v>1.3254699999999999</v>
      </c>
    </row>
    <row r="782" spans="3:8" x14ac:dyDescent="0.25">
      <c r="C782">
        <v>1102</v>
      </c>
      <c r="D782">
        <v>1.3565499999999999</v>
      </c>
      <c r="G782">
        <v>1102</v>
      </c>
      <c r="H782">
        <v>1.32545</v>
      </c>
    </row>
    <row r="783" spans="3:8" x14ac:dyDescent="0.25">
      <c r="C783">
        <v>1103</v>
      </c>
      <c r="D783">
        <v>1.3565400000000001</v>
      </c>
      <c r="G783">
        <v>1103</v>
      </c>
      <c r="H783">
        <v>1.3254300000000001</v>
      </c>
    </row>
    <row r="784" spans="3:8" x14ac:dyDescent="0.25">
      <c r="C784">
        <v>1104</v>
      </c>
      <c r="D784">
        <v>1.35653</v>
      </c>
      <c r="G784">
        <v>1104</v>
      </c>
      <c r="H784">
        <v>1.32541</v>
      </c>
    </row>
    <row r="785" spans="3:8" x14ac:dyDescent="0.25">
      <c r="C785">
        <v>1105</v>
      </c>
      <c r="D785">
        <v>1.3565100000000001</v>
      </c>
      <c r="G785">
        <v>1105</v>
      </c>
      <c r="H785">
        <v>1.3253999999999999</v>
      </c>
    </row>
    <row r="786" spans="3:8" x14ac:dyDescent="0.25">
      <c r="C786">
        <v>1106</v>
      </c>
      <c r="D786">
        <v>1.3565</v>
      </c>
      <c r="G786">
        <v>1106</v>
      </c>
      <c r="H786">
        <v>1.3253999999999999</v>
      </c>
    </row>
    <row r="787" spans="3:8" x14ac:dyDescent="0.25">
      <c r="C787">
        <v>1107</v>
      </c>
      <c r="D787">
        <v>1.3564799999999999</v>
      </c>
      <c r="G787">
        <v>1107</v>
      </c>
      <c r="H787">
        <v>1.3253999999999999</v>
      </c>
    </row>
    <row r="788" spans="3:8" x14ac:dyDescent="0.25">
      <c r="C788">
        <v>1108</v>
      </c>
      <c r="D788">
        <v>1.3564700000000001</v>
      </c>
      <c r="G788">
        <v>1108</v>
      </c>
      <c r="H788">
        <v>1.3253999999999999</v>
      </c>
    </row>
    <row r="789" spans="3:8" x14ac:dyDescent="0.25">
      <c r="C789">
        <v>1109</v>
      </c>
      <c r="D789">
        <v>1.35646</v>
      </c>
      <c r="G789">
        <v>1109</v>
      </c>
      <c r="H789">
        <v>1.3253999999999999</v>
      </c>
    </row>
    <row r="790" spans="3:8" x14ac:dyDescent="0.25">
      <c r="C790">
        <v>1110</v>
      </c>
      <c r="D790">
        <v>1.3564400000000001</v>
      </c>
      <c r="G790">
        <v>1110</v>
      </c>
      <c r="H790">
        <v>1.3253999999999999</v>
      </c>
    </row>
    <row r="791" spans="3:8" x14ac:dyDescent="0.25">
      <c r="C791">
        <v>1111</v>
      </c>
      <c r="D791">
        <v>1.35643</v>
      </c>
      <c r="G791">
        <v>1111</v>
      </c>
      <c r="H791">
        <v>1.3253900000000001</v>
      </c>
    </row>
    <row r="792" spans="3:8" x14ac:dyDescent="0.25">
      <c r="C792">
        <v>1112</v>
      </c>
      <c r="D792">
        <v>1.3564099999999999</v>
      </c>
      <c r="G792">
        <v>1112</v>
      </c>
      <c r="H792">
        <v>1.3253699999999999</v>
      </c>
    </row>
    <row r="793" spans="3:8" x14ac:dyDescent="0.25">
      <c r="C793">
        <v>1113</v>
      </c>
      <c r="D793">
        <v>1.3564000000000001</v>
      </c>
      <c r="G793">
        <v>1113</v>
      </c>
      <c r="H793">
        <v>1.32535</v>
      </c>
    </row>
    <row r="794" spans="3:8" x14ac:dyDescent="0.25">
      <c r="C794">
        <v>1114</v>
      </c>
      <c r="D794">
        <v>1.3563799999999999</v>
      </c>
      <c r="G794">
        <v>1114</v>
      </c>
      <c r="H794">
        <v>1.3253200000000001</v>
      </c>
    </row>
    <row r="795" spans="3:8" x14ac:dyDescent="0.25">
      <c r="C795">
        <v>1115</v>
      </c>
      <c r="D795">
        <v>1.3563700000000001</v>
      </c>
      <c r="G795">
        <v>1115</v>
      </c>
      <c r="H795">
        <v>1.3252999999999999</v>
      </c>
    </row>
    <row r="796" spans="3:8" x14ac:dyDescent="0.25">
      <c r="C796">
        <v>1116</v>
      </c>
      <c r="D796">
        <v>1.3563499999999999</v>
      </c>
      <c r="G796">
        <v>1116</v>
      </c>
      <c r="H796">
        <v>1.32528</v>
      </c>
    </row>
    <row r="797" spans="3:8" x14ac:dyDescent="0.25">
      <c r="C797">
        <v>1117</v>
      </c>
      <c r="D797">
        <v>1.3563400000000001</v>
      </c>
      <c r="G797">
        <v>1117</v>
      </c>
      <c r="H797">
        <v>1.3252600000000001</v>
      </c>
    </row>
    <row r="798" spans="3:8" x14ac:dyDescent="0.25">
      <c r="C798">
        <v>1118</v>
      </c>
      <c r="D798">
        <v>1.35632</v>
      </c>
      <c r="G798">
        <v>1118</v>
      </c>
      <c r="H798">
        <v>1.32524</v>
      </c>
    </row>
    <row r="799" spans="3:8" x14ac:dyDescent="0.25">
      <c r="C799">
        <v>1119</v>
      </c>
      <c r="D799">
        <v>1.3563099999999999</v>
      </c>
      <c r="G799">
        <v>1119</v>
      </c>
      <c r="H799">
        <v>1.3252200000000001</v>
      </c>
    </row>
    <row r="800" spans="3:8" x14ac:dyDescent="0.25">
      <c r="C800">
        <v>1120</v>
      </c>
      <c r="D800">
        <v>1.35629</v>
      </c>
      <c r="G800">
        <v>1120</v>
      </c>
      <c r="H800">
        <v>1.3251999999999999</v>
      </c>
    </row>
    <row r="801" spans="3:8" x14ac:dyDescent="0.25">
      <c r="C801">
        <v>1121</v>
      </c>
      <c r="D801">
        <v>1.3562799999999999</v>
      </c>
      <c r="G801">
        <v>1121</v>
      </c>
      <c r="H801">
        <v>1.32518</v>
      </c>
    </row>
    <row r="802" spans="3:8" x14ac:dyDescent="0.25">
      <c r="C802">
        <v>1122</v>
      </c>
      <c r="D802">
        <v>1.35626</v>
      </c>
      <c r="G802">
        <v>1122</v>
      </c>
      <c r="H802">
        <v>1.3251500000000001</v>
      </c>
    </row>
    <row r="803" spans="3:8" x14ac:dyDescent="0.25">
      <c r="C803">
        <v>1123</v>
      </c>
      <c r="D803">
        <v>1.35625</v>
      </c>
      <c r="G803">
        <v>1123</v>
      </c>
      <c r="H803">
        <v>1.3251299999999999</v>
      </c>
    </row>
    <row r="804" spans="3:8" x14ac:dyDescent="0.25">
      <c r="C804">
        <v>1124</v>
      </c>
      <c r="D804">
        <v>1.35623</v>
      </c>
      <c r="G804">
        <v>1124</v>
      </c>
      <c r="H804">
        <v>1.32511</v>
      </c>
    </row>
    <row r="805" spans="3:8" x14ac:dyDescent="0.25">
      <c r="C805">
        <v>1125</v>
      </c>
      <c r="D805">
        <v>1.35622</v>
      </c>
      <c r="G805">
        <v>1125</v>
      </c>
      <c r="H805">
        <v>1.3250999999999999</v>
      </c>
    </row>
    <row r="806" spans="3:8" x14ac:dyDescent="0.25">
      <c r="C806">
        <v>1126</v>
      </c>
      <c r="D806">
        <v>1.3562000000000001</v>
      </c>
      <c r="G806">
        <v>1126</v>
      </c>
      <c r="H806">
        <v>1.3250999999999999</v>
      </c>
    </row>
    <row r="807" spans="3:8" x14ac:dyDescent="0.25">
      <c r="C807">
        <v>1127</v>
      </c>
      <c r="D807">
        <v>1.3561799999999999</v>
      </c>
      <c r="G807">
        <v>1127</v>
      </c>
      <c r="H807">
        <v>1.3250999999999999</v>
      </c>
    </row>
    <row r="808" spans="3:8" x14ac:dyDescent="0.25">
      <c r="C808">
        <v>1128</v>
      </c>
      <c r="D808">
        <v>1.3561700000000001</v>
      </c>
      <c r="G808">
        <v>1128</v>
      </c>
      <c r="H808">
        <v>1.3250999999999999</v>
      </c>
    </row>
    <row r="809" spans="3:8" x14ac:dyDescent="0.25">
      <c r="C809">
        <v>1129</v>
      </c>
      <c r="D809">
        <v>1.35615</v>
      </c>
      <c r="G809">
        <v>1129</v>
      </c>
      <c r="H809">
        <v>1.3250999999999999</v>
      </c>
    </row>
    <row r="810" spans="3:8" x14ac:dyDescent="0.25">
      <c r="C810">
        <v>1130</v>
      </c>
      <c r="D810">
        <v>1.3561399999999999</v>
      </c>
      <c r="G810">
        <v>1130</v>
      </c>
      <c r="H810">
        <v>1.3250999999999999</v>
      </c>
    </row>
    <row r="811" spans="3:8" x14ac:dyDescent="0.25">
      <c r="C811">
        <v>1131</v>
      </c>
      <c r="D811">
        <v>1.35612</v>
      </c>
      <c r="G811">
        <v>1131</v>
      </c>
      <c r="H811">
        <v>1.3250900000000001</v>
      </c>
    </row>
    <row r="812" spans="3:8" x14ac:dyDescent="0.25">
      <c r="C812">
        <v>1132</v>
      </c>
      <c r="D812">
        <v>1.3561099999999999</v>
      </c>
      <c r="G812">
        <v>1132</v>
      </c>
      <c r="H812">
        <v>1.32507</v>
      </c>
    </row>
    <row r="813" spans="3:8" x14ac:dyDescent="0.25">
      <c r="C813">
        <v>1133</v>
      </c>
      <c r="D813">
        <v>1.35609</v>
      </c>
      <c r="G813">
        <v>1133</v>
      </c>
      <c r="H813">
        <v>1.3250500000000001</v>
      </c>
    </row>
    <row r="814" spans="3:8" x14ac:dyDescent="0.25">
      <c r="C814">
        <v>1134</v>
      </c>
      <c r="D814">
        <v>1.3560700000000001</v>
      </c>
      <c r="G814">
        <v>1134</v>
      </c>
      <c r="H814">
        <v>1.3250200000000001</v>
      </c>
    </row>
    <row r="815" spans="3:8" x14ac:dyDescent="0.25">
      <c r="C815">
        <v>1135</v>
      </c>
      <c r="D815">
        <v>1.35606</v>
      </c>
      <c r="G815">
        <v>1135</v>
      </c>
      <c r="H815">
        <v>1.325</v>
      </c>
    </row>
    <row r="816" spans="3:8" x14ac:dyDescent="0.25">
      <c r="C816">
        <v>1136</v>
      </c>
      <c r="D816">
        <v>1.3560399999999999</v>
      </c>
      <c r="G816">
        <v>1136</v>
      </c>
      <c r="H816">
        <v>1.32498</v>
      </c>
    </row>
    <row r="817" spans="3:8" x14ac:dyDescent="0.25">
      <c r="C817">
        <v>1137</v>
      </c>
      <c r="D817">
        <v>1.35602</v>
      </c>
      <c r="G817">
        <v>1137</v>
      </c>
      <c r="H817">
        <v>1.3249599999999999</v>
      </c>
    </row>
    <row r="818" spans="3:8" x14ac:dyDescent="0.25">
      <c r="C818">
        <v>1138</v>
      </c>
      <c r="D818">
        <v>1.3560099999999999</v>
      </c>
      <c r="G818">
        <v>1138</v>
      </c>
      <c r="H818">
        <v>1.32494</v>
      </c>
    </row>
    <row r="819" spans="3:8" x14ac:dyDescent="0.25">
      <c r="C819">
        <v>1139</v>
      </c>
      <c r="D819">
        <v>1.35599</v>
      </c>
      <c r="G819">
        <v>1139</v>
      </c>
      <c r="H819">
        <v>1.3249200000000001</v>
      </c>
    </row>
    <row r="820" spans="3:8" x14ac:dyDescent="0.25">
      <c r="C820">
        <v>1140</v>
      </c>
      <c r="D820">
        <v>1.3559699999999999</v>
      </c>
      <c r="G820">
        <v>1140</v>
      </c>
      <c r="H820">
        <v>1.3249</v>
      </c>
    </row>
    <row r="821" spans="3:8" x14ac:dyDescent="0.25">
      <c r="C821">
        <v>1141</v>
      </c>
      <c r="D821">
        <v>1.3559600000000001</v>
      </c>
      <c r="G821">
        <v>1141</v>
      </c>
      <c r="H821">
        <v>1.3248800000000001</v>
      </c>
    </row>
    <row r="822" spans="3:8" x14ac:dyDescent="0.25">
      <c r="C822">
        <v>1142</v>
      </c>
      <c r="D822">
        <v>1.3559399999999999</v>
      </c>
      <c r="G822">
        <v>1142</v>
      </c>
      <c r="H822">
        <v>1.3248500000000001</v>
      </c>
    </row>
    <row r="823" spans="3:8" x14ac:dyDescent="0.25">
      <c r="C823">
        <v>1143</v>
      </c>
      <c r="D823">
        <v>1.35592</v>
      </c>
      <c r="G823">
        <v>1143</v>
      </c>
      <c r="H823">
        <v>1.32483</v>
      </c>
    </row>
    <row r="824" spans="3:8" x14ac:dyDescent="0.25">
      <c r="C824">
        <v>1144</v>
      </c>
      <c r="D824">
        <v>1.3559099999999999</v>
      </c>
      <c r="G824">
        <v>1144</v>
      </c>
      <c r="H824">
        <v>1.32481</v>
      </c>
    </row>
    <row r="825" spans="3:8" x14ac:dyDescent="0.25">
      <c r="C825">
        <v>1145</v>
      </c>
      <c r="D825">
        <v>1.35589</v>
      </c>
      <c r="G825">
        <v>1145</v>
      </c>
      <c r="H825">
        <v>1.3248</v>
      </c>
    </row>
    <row r="826" spans="3:8" x14ac:dyDescent="0.25">
      <c r="C826">
        <v>1146</v>
      </c>
      <c r="D826">
        <v>1.3558699999999999</v>
      </c>
      <c r="G826">
        <v>1146</v>
      </c>
      <c r="H826">
        <v>1.3248</v>
      </c>
    </row>
    <row r="827" spans="3:8" x14ac:dyDescent="0.25">
      <c r="C827">
        <v>1147</v>
      </c>
      <c r="D827">
        <v>1.3558600000000001</v>
      </c>
      <c r="G827">
        <v>1147</v>
      </c>
      <c r="H827">
        <v>1.3248</v>
      </c>
    </row>
    <row r="828" spans="3:8" x14ac:dyDescent="0.25">
      <c r="C828">
        <v>1148</v>
      </c>
      <c r="D828">
        <v>1.3558399999999999</v>
      </c>
      <c r="G828">
        <v>1148</v>
      </c>
      <c r="H828">
        <v>1.3248</v>
      </c>
    </row>
    <row r="829" spans="3:8" x14ac:dyDescent="0.25">
      <c r="C829">
        <v>1149</v>
      </c>
      <c r="D829">
        <v>1.35582</v>
      </c>
      <c r="G829">
        <v>1149</v>
      </c>
      <c r="H829">
        <v>1.3248</v>
      </c>
    </row>
    <row r="830" spans="3:8" x14ac:dyDescent="0.25">
      <c r="C830">
        <v>1150</v>
      </c>
      <c r="D830">
        <v>1.35581</v>
      </c>
      <c r="G830">
        <v>1150</v>
      </c>
      <c r="H830">
        <v>1.3248</v>
      </c>
    </row>
    <row r="831" spans="3:8" x14ac:dyDescent="0.25">
      <c r="C831">
        <v>1151</v>
      </c>
      <c r="D831">
        <v>1.3557900000000001</v>
      </c>
      <c r="G831">
        <v>1151</v>
      </c>
      <c r="H831">
        <v>1.3247899999999999</v>
      </c>
    </row>
    <row r="832" spans="3:8" x14ac:dyDescent="0.25">
      <c r="C832">
        <v>1152</v>
      </c>
      <c r="D832">
        <v>1.3557699999999999</v>
      </c>
      <c r="G832">
        <v>1152</v>
      </c>
      <c r="H832">
        <v>1.32477</v>
      </c>
    </row>
    <row r="833" spans="3:8" x14ac:dyDescent="0.25">
      <c r="C833">
        <v>1153</v>
      </c>
      <c r="D833">
        <v>1.35575</v>
      </c>
      <c r="G833">
        <v>1153</v>
      </c>
      <c r="H833">
        <v>1.3247500000000001</v>
      </c>
    </row>
    <row r="834" spans="3:8" x14ac:dyDescent="0.25">
      <c r="C834">
        <v>1154</v>
      </c>
      <c r="D834">
        <v>1.3557399999999999</v>
      </c>
      <c r="G834">
        <v>1154</v>
      </c>
      <c r="H834">
        <v>1.3247199999999999</v>
      </c>
    </row>
    <row r="835" spans="3:8" x14ac:dyDescent="0.25">
      <c r="C835">
        <v>1155</v>
      </c>
      <c r="D835">
        <v>1.35572</v>
      </c>
      <c r="G835">
        <v>1155</v>
      </c>
      <c r="H835">
        <v>1.3247</v>
      </c>
    </row>
    <row r="836" spans="3:8" x14ac:dyDescent="0.25">
      <c r="C836">
        <v>1156</v>
      </c>
      <c r="D836">
        <v>1.3556999999999999</v>
      </c>
      <c r="G836">
        <v>1156</v>
      </c>
      <c r="H836">
        <v>1.3246800000000001</v>
      </c>
    </row>
    <row r="837" spans="3:8" x14ac:dyDescent="0.25">
      <c r="C837">
        <v>1157</v>
      </c>
      <c r="D837">
        <v>1.35568</v>
      </c>
      <c r="G837">
        <v>1157</v>
      </c>
      <c r="H837">
        <v>1.3246599999999999</v>
      </c>
    </row>
    <row r="838" spans="3:8" x14ac:dyDescent="0.25">
      <c r="C838">
        <v>1158</v>
      </c>
      <c r="D838">
        <v>1.3556699999999999</v>
      </c>
      <c r="G838">
        <v>1158</v>
      </c>
      <c r="H838">
        <v>1.32464</v>
      </c>
    </row>
    <row r="839" spans="3:8" x14ac:dyDescent="0.25">
      <c r="C839">
        <v>1159</v>
      </c>
      <c r="D839">
        <v>1.35565</v>
      </c>
      <c r="G839">
        <v>1159</v>
      </c>
      <c r="H839">
        <v>1.3246199999999999</v>
      </c>
    </row>
    <row r="840" spans="3:8" x14ac:dyDescent="0.25">
      <c r="C840">
        <v>1160</v>
      </c>
      <c r="D840">
        <v>1.3556299999999999</v>
      </c>
      <c r="G840">
        <v>1160</v>
      </c>
      <c r="H840">
        <v>1.3246</v>
      </c>
    </row>
    <row r="841" spans="3:8" x14ac:dyDescent="0.25">
      <c r="C841">
        <v>1161</v>
      </c>
      <c r="D841">
        <v>1.35561</v>
      </c>
      <c r="G841">
        <v>1161</v>
      </c>
      <c r="H841">
        <v>1.3245800000000001</v>
      </c>
    </row>
    <row r="842" spans="3:8" x14ac:dyDescent="0.25">
      <c r="C842">
        <v>1162</v>
      </c>
      <c r="D842">
        <v>1.3555999999999999</v>
      </c>
      <c r="G842">
        <v>1162</v>
      </c>
      <c r="H842">
        <v>1.3245499999999999</v>
      </c>
    </row>
    <row r="843" spans="3:8" x14ac:dyDescent="0.25">
      <c r="C843">
        <v>1163</v>
      </c>
      <c r="D843">
        <v>1.35558</v>
      </c>
      <c r="G843">
        <v>1163</v>
      </c>
      <c r="H843">
        <v>1.32453</v>
      </c>
    </row>
    <row r="844" spans="3:8" x14ac:dyDescent="0.25">
      <c r="C844">
        <v>1164</v>
      </c>
      <c r="D844">
        <v>1.3555600000000001</v>
      </c>
      <c r="G844">
        <v>1164</v>
      </c>
      <c r="H844">
        <v>1.3245100000000001</v>
      </c>
    </row>
    <row r="845" spans="3:8" x14ac:dyDescent="0.25">
      <c r="C845">
        <v>1165</v>
      </c>
      <c r="D845">
        <v>1.35554</v>
      </c>
      <c r="G845">
        <v>1165</v>
      </c>
      <c r="H845">
        <v>1.3245</v>
      </c>
    </row>
    <row r="846" spans="3:8" x14ac:dyDescent="0.25">
      <c r="C846">
        <v>1166</v>
      </c>
      <c r="D846">
        <v>1.3555200000000001</v>
      </c>
      <c r="G846">
        <v>1166</v>
      </c>
      <c r="H846">
        <v>1.3245</v>
      </c>
    </row>
    <row r="847" spans="3:8" x14ac:dyDescent="0.25">
      <c r="C847">
        <v>1167</v>
      </c>
      <c r="D847">
        <v>1.35551</v>
      </c>
      <c r="G847">
        <v>1167</v>
      </c>
      <c r="H847">
        <v>1.3245</v>
      </c>
    </row>
    <row r="848" spans="3:8" x14ac:dyDescent="0.25">
      <c r="C848">
        <v>1168</v>
      </c>
      <c r="D848">
        <v>1.3554900000000001</v>
      </c>
      <c r="G848">
        <v>1168</v>
      </c>
      <c r="H848">
        <v>1.3245</v>
      </c>
    </row>
    <row r="849" spans="3:8" x14ac:dyDescent="0.25">
      <c r="C849">
        <v>1169</v>
      </c>
      <c r="D849">
        <v>1.35547</v>
      </c>
      <c r="G849">
        <v>1169</v>
      </c>
      <c r="H849">
        <v>1.3245</v>
      </c>
    </row>
    <row r="850" spans="3:8" x14ac:dyDescent="0.25">
      <c r="C850">
        <v>1170</v>
      </c>
      <c r="D850">
        <v>1.35545</v>
      </c>
      <c r="G850">
        <v>1170</v>
      </c>
      <c r="H850">
        <v>1.3245</v>
      </c>
    </row>
    <row r="851" spans="3:8" x14ac:dyDescent="0.25">
      <c r="C851">
        <v>1171</v>
      </c>
      <c r="D851">
        <v>1.35544</v>
      </c>
      <c r="G851">
        <v>1171</v>
      </c>
      <c r="H851">
        <v>1.3244899999999999</v>
      </c>
    </row>
    <row r="852" spans="3:8" x14ac:dyDescent="0.25">
      <c r="C852">
        <v>1172</v>
      </c>
      <c r="D852">
        <v>1.3554200000000001</v>
      </c>
      <c r="G852">
        <v>1172</v>
      </c>
      <c r="H852">
        <v>1.32447</v>
      </c>
    </row>
    <row r="853" spans="3:8" x14ac:dyDescent="0.25">
      <c r="C853">
        <v>1173</v>
      </c>
      <c r="D853">
        <v>1.3553999999999999</v>
      </c>
      <c r="G853">
        <v>1173</v>
      </c>
      <c r="H853">
        <v>1.3244499999999999</v>
      </c>
    </row>
    <row r="854" spans="3:8" x14ac:dyDescent="0.25">
      <c r="C854">
        <v>1174</v>
      </c>
      <c r="D854">
        <v>1.35538</v>
      </c>
      <c r="G854">
        <v>1174</v>
      </c>
      <c r="H854">
        <v>1.3244199999999999</v>
      </c>
    </row>
    <row r="855" spans="3:8" x14ac:dyDescent="0.25">
      <c r="C855">
        <v>1175</v>
      </c>
      <c r="D855">
        <v>1.3553599999999999</v>
      </c>
      <c r="G855">
        <v>1175</v>
      </c>
      <c r="H855">
        <v>1.3244</v>
      </c>
    </row>
    <row r="856" spans="3:8" x14ac:dyDescent="0.25">
      <c r="C856">
        <v>1176</v>
      </c>
      <c r="D856">
        <v>1.35534</v>
      </c>
      <c r="G856">
        <v>1176</v>
      </c>
      <c r="H856">
        <v>1.3243799999999999</v>
      </c>
    </row>
    <row r="857" spans="3:8" x14ac:dyDescent="0.25">
      <c r="C857">
        <v>1177</v>
      </c>
      <c r="D857">
        <v>1.3553299999999999</v>
      </c>
      <c r="G857">
        <v>1177</v>
      </c>
      <c r="H857">
        <v>1.32436</v>
      </c>
    </row>
    <row r="858" spans="3:8" x14ac:dyDescent="0.25">
      <c r="C858">
        <v>1178</v>
      </c>
      <c r="D858">
        <v>1.35531</v>
      </c>
      <c r="G858">
        <v>1178</v>
      </c>
      <c r="H858">
        <v>1.3243400000000001</v>
      </c>
    </row>
    <row r="859" spans="3:8" x14ac:dyDescent="0.25">
      <c r="C859">
        <v>1179</v>
      </c>
      <c r="D859">
        <v>1.3552900000000001</v>
      </c>
      <c r="G859">
        <v>1179</v>
      </c>
      <c r="H859">
        <v>1.3243199999999999</v>
      </c>
    </row>
    <row r="860" spans="3:8" x14ac:dyDescent="0.25">
      <c r="C860">
        <v>1180</v>
      </c>
      <c r="D860">
        <v>1.35527</v>
      </c>
      <c r="G860">
        <v>1180</v>
      </c>
      <c r="H860">
        <v>1.3243</v>
      </c>
    </row>
    <row r="861" spans="3:8" x14ac:dyDescent="0.25">
      <c r="C861">
        <v>1181</v>
      </c>
      <c r="D861">
        <v>1.3552500000000001</v>
      </c>
      <c r="G861">
        <v>1181</v>
      </c>
      <c r="H861">
        <v>1.3242799999999999</v>
      </c>
    </row>
    <row r="862" spans="3:8" x14ac:dyDescent="0.25">
      <c r="C862">
        <v>1182</v>
      </c>
      <c r="D862">
        <v>1.35524</v>
      </c>
      <c r="G862">
        <v>1182</v>
      </c>
      <c r="H862">
        <v>1.3242499999999999</v>
      </c>
    </row>
    <row r="863" spans="3:8" x14ac:dyDescent="0.25">
      <c r="C863">
        <v>1183</v>
      </c>
      <c r="D863">
        <v>1.3552200000000001</v>
      </c>
      <c r="G863">
        <v>1183</v>
      </c>
      <c r="H863">
        <v>1.32423</v>
      </c>
    </row>
    <row r="864" spans="3:8" x14ac:dyDescent="0.25">
      <c r="C864">
        <v>1184</v>
      </c>
      <c r="D864">
        <v>1.3552</v>
      </c>
      <c r="G864">
        <v>1184</v>
      </c>
      <c r="H864">
        <v>1.3242100000000001</v>
      </c>
    </row>
    <row r="865" spans="3:8" x14ac:dyDescent="0.25">
      <c r="C865">
        <v>1185</v>
      </c>
      <c r="D865">
        <v>1.3551800000000001</v>
      </c>
      <c r="G865">
        <v>1185</v>
      </c>
      <c r="H865">
        <v>1.3242</v>
      </c>
    </row>
    <row r="866" spans="3:8" x14ac:dyDescent="0.25">
      <c r="C866">
        <v>1186</v>
      </c>
      <c r="D866">
        <v>1.3551599999999999</v>
      </c>
      <c r="G866">
        <v>1186</v>
      </c>
      <c r="H866">
        <v>1.3242</v>
      </c>
    </row>
    <row r="867" spans="3:8" x14ac:dyDescent="0.25">
      <c r="C867">
        <v>1187</v>
      </c>
      <c r="D867">
        <v>1.35514</v>
      </c>
      <c r="G867">
        <v>1187</v>
      </c>
      <c r="H867">
        <v>1.3242</v>
      </c>
    </row>
    <row r="868" spans="3:8" x14ac:dyDescent="0.25">
      <c r="C868">
        <v>1188</v>
      </c>
      <c r="D868">
        <v>1.3551200000000001</v>
      </c>
      <c r="G868">
        <v>1188</v>
      </c>
      <c r="H868">
        <v>1.3242</v>
      </c>
    </row>
    <row r="869" spans="3:8" x14ac:dyDescent="0.25">
      <c r="C869">
        <v>1189</v>
      </c>
      <c r="D869">
        <v>1.35511</v>
      </c>
      <c r="G869">
        <v>1189</v>
      </c>
      <c r="H869">
        <v>1.3242</v>
      </c>
    </row>
    <row r="870" spans="3:8" x14ac:dyDescent="0.25">
      <c r="C870">
        <v>1190</v>
      </c>
      <c r="D870">
        <v>1.3550899999999999</v>
      </c>
      <c r="G870">
        <v>1190</v>
      </c>
      <c r="H870">
        <v>1.3242</v>
      </c>
    </row>
    <row r="871" spans="3:8" x14ac:dyDescent="0.25">
      <c r="C871">
        <v>1191</v>
      </c>
      <c r="D871">
        <v>1.35507</v>
      </c>
      <c r="G871">
        <v>1191</v>
      </c>
      <c r="H871">
        <v>1.32419</v>
      </c>
    </row>
    <row r="872" spans="3:8" x14ac:dyDescent="0.25">
      <c r="C872">
        <v>1192</v>
      </c>
      <c r="D872">
        <v>1.3550500000000001</v>
      </c>
      <c r="G872">
        <v>1192</v>
      </c>
      <c r="H872">
        <v>1.3241700000000001</v>
      </c>
    </row>
    <row r="873" spans="3:8" x14ac:dyDescent="0.25">
      <c r="C873">
        <v>1193</v>
      </c>
      <c r="D873">
        <v>1.35503</v>
      </c>
      <c r="G873">
        <v>1193</v>
      </c>
      <c r="H873">
        <v>1.3241499999999999</v>
      </c>
    </row>
    <row r="874" spans="3:8" x14ac:dyDescent="0.25">
      <c r="C874">
        <v>1194</v>
      </c>
      <c r="D874">
        <v>1.35501</v>
      </c>
      <c r="G874">
        <v>1194</v>
      </c>
      <c r="H874">
        <v>1.32412</v>
      </c>
    </row>
    <row r="875" spans="3:8" x14ac:dyDescent="0.25">
      <c r="C875">
        <v>1195</v>
      </c>
      <c r="D875">
        <v>1.3549899999999999</v>
      </c>
      <c r="G875">
        <v>1195</v>
      </c>
      <c r="H875">
        <v>1.3241000000000001</v>
      </c>
    </row>
    <row r="876" spans="3:8" x14ac:dyDescent="0.25">
      <c r="C876">
        <v>1196</v>
      </c>
      <c r="D876">
        <v>1.3549800000000001</v>
      </c>
      <c r="G876">
        <v>1196</v>
      </c>
      <c r="H876">
        <v>1.3240799999999999</v>
      </c>
    </row>
    <row r="877" spans="3:8" x14ac:dyDescent="0.25">
      <c r="C877">
        <v>1197</v>
      </c>
      <c r="D877">
        <v>1.3549599999999999</v>
      </c>
      <c r="G877">
        <v>1197</v>
      </c>
      <c r="H877">
        <v>1.32406</v>
      </c>
    </row>
    <row r="878" spans="3:8" x14ac:dyDescent="0.25">
      <c r="C878">
        <v>1198</v>
      </c>
      <c r="D878">
        <v>1.35494</v>
      </c>
      <c r="G878">
        <v>1198</v>
      </c>
      <c r="H878">
        <v>1.3240400000000001</v>
      </c>
    </row>
    <row r="879" spans="3:8" x14ac:dyDescent="0.25">
      <c r="C879">
        <v>1199</v>
      </c>
      <c r="D879">
        <v>1.3549199999999999</v>
      </c>
      <c r="G879">
        <v>1199</v>
      </c>
      <c r="H879">
        <v>1.32402</v>
      </c>
    </row>
    <row r="880" spans="3:8" x14ac:dyDescent="0.25">
      <c r="C880">
        <v>1200</v>
      </c>
      <c r="D880">
        <v>1.3549</v>
      </c>
      <c r="G880">
        <v>1200</v>
      </c>
      <c r="H880">
        <v>1.3240000000000001</v>
      </c>
    </row>
    <row r="881" spans="3:8" x14ac:dyDescent="0.25">
      <c r="C881">
        <v>1201</v>
      </c>
      <c r="D881">
        <v>1.3548800000000001</v>
      </c>
      <c r="G881">
        <v>1201</v>
      </c>
      <c r="H881">
        <v>1.3239799999999999</v>
      </c>
    </row>
    <row r="882" spans="3:8" x14ac:dyDescent="0.25">
      <c r="C882">
        <v>1202</v>
      </c>
      <c r="D882">
        <v>1.35486</v>
      </c>
      <c r="G882">
        <v>1202</v>
      </c>
      <c r="H882">
        <v>1.32396</v>
      </c>
    </row>
    <row r="883" spans="3:8" x14ac:dyDescent="0.25">
      <c r="C883">
        <v>1203</v>
      </c>
      <c r="D883">
        <v>1.3548500000000001</v>
      </c>
      <c r="G883">
        <v>1203</v>
      </c>
      <c r="H883">
        <v>1.3239399999999999</v>
      </c>
    </row>
    <row r="884" spans="3:8" x14ac:dyDescent="0.25">
      <c r="C884">
        <v>1204</v>
      </c>
      <c r="D884">
        <v>1.35483</v>
      </c>
      <c r="G884">
        <v>1204</v>
      </c>
      <c r="H884">
        <v>1.32392</v>
      </c>
    </row>
    <row r="885" spans="3:8" x14ac:dyDescent="0.25">
      <c r="C885">
        <v>1205</v>
      </c>
      <c r="D885">
        <v>1.3548100000000001</v>
      </c>
      <c r="G885">
        <v>1205</v>
      </c>
      <c r="H885">
        <v>1.3239000000000001</v>
      </c>
    </row>
    <row r="886" spans="3:8" x14ac:dyDescent="0.25">
      <c r="C886">
        <v>1206</v>
      </c>
      <c r="D886">
        <v>1.3547899999999999</v>
      </c>
      <c r="G886">
        <v>1206</v>
      </c>
      <c r="H886">
        <v>1.3238799999999999</v>
      </c>
    </row>
    <row r="887" spans="3:8" x14ac:dyDescent="0.25">
      <c r="C887">
        <v>1207</v>
      </c>
      <c r="D887">
        <v>1.35477</v>
      </c>
      <c r="G887">
        <v>1207</v>
      </c>
      <c r="H887">
        <v>1.32385</v>
      </c>
    </row>
    <row r="888" spans="3:8" x14ac:dyDescent="0.25">
      <c r="C888">
        <v>1208</v>
      </c>
      <c r="D888">
        <v>1.3547499999999999</v>
      </c>
      <c r="G888">
        <v>1208</v>
      </c>
      <c r="H888">
        <v>1.3238300000000001</v>
      </c>
    </row>
    <row r="889" spans="3:8" x14ac:dyDescent="0.25">
      <c r="C889">
        <v>1209</v>
      </c>
      <c r="D889">
        <v>1.35473</v>
      </c>
      <c r="G889">
        <v>1209</v>
      </c>
      <c r="H889">
        <v>1.3238099999999999</v>
      </c>
    </row>
    <row r="890" spans="3:8" x14ac:dyDescent="0.25">
      <c r="C890">
        <v>1210</v>
      </c>
      <c r="D890">
        <v>1.3547199999999999</v>
      </c>
      <c r="G890">
        <v>1210</v>
      </c>
      <c r="H890">
        <v>1.3238000000000001</v>
      </c>
    </row>
    <row r="891" spans="3:8" x14ac:dyDescent="0.25">
      <c r="C891">
        <v>1211</v>
      </c>
      <c r="D891">
        <v>1.3547</v>
      </c>
      <c r="G891">
        <v>1211</v>
      </c>
      <c r="H891">
        <v>1.3238000000000001</v>
      </c>
    </row>
    <row r="892" spans="3:8" x14ac:dyDescent="0.25">
      <c r="C892">
        <v>1212</v>
      </c>
      <c r="D892">
        <v>1.3546800000000001</v>
      </c>
      <c r="G892">
        <v>1212</v>
      </c>
      <c r="H892">
        <v>1.3238000000000001</v>
      </c>
    </row>
    <row r="893" spans="3:8" x14ac:dyDescent="0.25">
      <c r="C893">
        <v>1213</v>
      </c>
      <c r="D893">
        <v>1.35466</v>
      </c>
      <c r="G893">
        <v>1213</v>
      </c>
      <c r="H893">
        <v>1.3238000000000001</v>
      </c>
    </row>
    <row r="894" spans="3:8" x14ac:dyDescent="0.25">
      <c r="C894">
        <v>1214</v>
      </c>
      <c r="D894">
        <v>1.3546400000000001</v>
      </c>
      <c r="G894">
        <v>1214</v>
      </c>
      <c r="H894">
        <v>1.3238000000000001</v>
      </c>
    </row>
    <row r="895" spans="3:8" x14ac:dyDescent="0.25">
      <c r="C895">
        <v>1215</v>
      </c>
      <c r="D895">
        <v>1.3546199999999999</v>
      </c>
      <c r="G895">
        <v>1215</v>
      </c>
      <c r="H895">
        <v>1.3238000000000001</v>
      </c>
    </row>
    <row r="896" spans="3:8" x14ac:dyDescent="0.25">
      <c r="C896">
        <v>1216</v>
      </c>
      <c r="D896">
        <v>1.3546</v>
      </c>
      <c r="G896">
        <v>1216</v>
      </c>
      <c r="H896">
        <v>1.32379</v>
      </c>
    </row>
    <row r="897" spans="3:8" x14ac:dyDescent="0.25">
      <c r="C897">
        <v>1217</v>
      </c>
      <c r="D897">
        <v>1.3545799999999999</v>
      </c>
      <c r="G897">
        <v>1217</v>
      </c>
      <c r="H897">
        <v>1.3237699999999999</v>
      </c>
    </row>
    <row r="898" spans="3:8" x14ac:dyDescent="0.25">
      <c r="C898">
        <v>1218</v>
      </c>
      <c r="D898">
        <v>1.3545700000000001</v>
      </c>
      <c r="G898">
        <v>1218</v>
      </c>
      <c r="H898">
        <v>1.32375</v>
      </c>
    </row>
    <row r="899" spans="3:8" x14ac:dyDescent="0.25">
      <c r="C899">
        <v>1219</v>
      </c>
      <c r="D899">
        <v>1.3545499999999999</v>
      </c>
      <c r="G899">
        <v>1219</v>
      </c>
      <c r="H899">
        <v>1.3237300000000001</v>
      </c>
    </row>
    <row r="900" spans="3:8" x14ac:dyDescent="0.25">
      <c r="C900">
        <v>1220</v>
      </c>
      <c r="D900">
        <v>1.35453</v>
      </c>
      <c r="G900">
        <v>1220</v>
      </c>
      <c r="H900">
        <v>1.3237000000000001</v>
      </c>
    </row>
    <row r="901" spans="3:8" x14ac:dyDescent="0.25">
      <c r="C901">
        <v>1221</v>
      </c>
      <c r="D901">
        <v>1.3545100000000001</v>
      </c>
      <c r="G901">
        <v>1221</v>
      </c>
      <c r="H901">
        <v>1.3236699999999999</v>
      </c>
    </row>
    <row r="902" spans="3:8" x14ac:dyDescent="0.25">
      <c r="C902">
        <v>1222</v>
      </c>
      <c r="D902">
        <v>1.35449</v>
      </c>
      <c r="G902">
        <v>1222</v>
      </c>
      <c r="H902">
        <v>1.32365</v>
      </c>
    </row>
    <row r="903" spans="3:8" x14ac:dyDescent="0.25">
      <c r="C903">
        <v>1223</v>
      </c>
      <c r="D903">
        <v>1.3544700000000001</v>
      </c>
      <c r="G903">
        <v>1223</v>
      </c>
      <c r="H903">
        <v>1.3236300000000001</v>
      </c>
    </row>
    <row r="904" spans="3:8" x14ac:dyDescent="0.25">
      <c r="C904">
        <v>1224</v>
      </c>
      <c r="D904">
        <v>1.3544499999999999</v>
      </c>
      <c r="G904">
        <v>1224</v>
      </c>
      <c r="H904">
        <v>1.32361</v>
      </c>
    </row>
    <row r="905" spans="3:8" x14ac:dyDescent="0.25">
      <c r="C905">
        <v>1225</v>
      </c>
      <c r="D905">
        <v>1.3544400000000001</v>
      </c>
      <c r="G905">
        <v>1225</v>
      </c>
      <c r="H905">
        <v>1.3236000000000001</v>
      </c>
    </row>
    <row r="906" spans="3:8" x14ac:dyDescent="0.25">
      <c r="C906">
        <v>1226</v>
      </c>
      <c r="D906">
        <v>1.35442</v>
      </c>
      <c r="G906">
        <v>1226</v>
      </c>
      <c r="H906">
        <v>1.3236000000000001</v>
      </c>
    </row>
    <row r="907" spans="3:8" x14ac:dyDescent="0.25">
      <c r="C907">
        <v>1227</v>
      </c>
      <c r="D907">
        <v>1.3544</v>
      </c>
      <c r="G907">
        <v>1227</v>
      </c>
      <c r="H907">
        <v>1.3236000000000001</v>
      </c>
    </row>
    <row r="908" spans="3:8" x14ac:dyDescent="0.25">
      <c r="C908">
        <v>1228</v>
      </c>
      <c r="D908">
        <v>1.3543799999999999</v>
      </c>
      <c r="G908">
        <v>1228</v>
      </c>
      <c r="H908">
        <v>1.3236000000000001</v>
      </c>
    </row>
    <row r="909" spans="3:8" x14ac:dyDescent="0.25">
      <c r="C909">
        <v>1229</v>
      </c>
      <c r="D909">
        <v>1.35436</v>
      </c>
      <c r="G909">
        <v>1229</v>
      </c>
      <c r="H909">
        <v>1.3236000000000001</v>
      </c>
    </row>
    <row r="910" spans="3:8" x14ac:dyDescent="0.25">
      <c r="C910">
        <v>1230</v>
      </c>
      <c r="D910">
        <v>1.3543400000000001</v>
      </c>
      <c r="G910">
        <v>1230</v>
      </c>
      <c r="H910">
        <v>1.3236000000000001</v>
      </c>
    </row>
    <row r="911" spans="3:8" x14ac:dyDescent="0.25">
      <c r="C911">
        <v>1231</v>
      </c>
      <c r="D911">
        <v>1.35433</v>
      </c>
      <c r="G911">
        <v>1231</v>
      </c>
      <c r="H911">
        <v>1.32359</v>
      </c>
    </row>
    <row r="912" spans="3:8" x14ac:dyDescent="0.25">
      <c r="C912">
        <v>1232</v>
      </c>
      <c r="D912">
        <v>1.3543099999999999</v>
      </c>
      <c r="G912">
        <v>1232</v>
      </c>
      <c r="H912">
        <v>1.3235699999999999</v>
      </c>
    </row>
    <row r="913" spans="3:8" x14ac:dyDescent="0.25">
      <c r="C913">
        <v>1233</v>
      </c>
      <c r="D913">
        <v>1.35429</v>
      </c>
      <c r="G913">
        <v>1233</v>
      </c>
      <c r="H913">
        <v>1.32355</v>
      </c>
    </row>
    <row r="914" spans="3:8" x14ac:dyDescent="0.25">
      <c r="C914">
        <v>1234</v>
      </c>
      <c r="D914">
        <v>1.3542700000000001</v>
      </c>
      <c r="G914">
        <v>1234</v>
      </c>
      <c r="H914">
        <v>1.32352</v>
      </c>
    </row>
    <row r="915" spans="3:8" x14ac:dyDescent="0.25">
      <c r="C915">
        <v>1235</v>
      </c>
      <c r="D915">
        <v>1.35425</v>
      </c>
      <c r="G915">
        <v>1235</v>
      </c>
      <c r="H915">
        <v>1.3234999999999999</v>
      </c>
    </row>
    <row r="916" spans="3:8" x14ac:dyDescent="0.25">
      <c r="C916">
        <v>1236</v>
      </c>
      <c r="D916">
        <v>1.35423</v>
      </c>
      <c r="G916">
        <v>1236</v>
      </c>
      <c r="H916">
        <v>1.32348</v>
      </c>
    </row>
    <row r="917" spans="3:8" x14ac:dyDescent="0.25">
      <c r="C917">
        <v>1237</v>
      </c>
      <c r="D917">
        <v>1.3542099999999999</v>
      </c>
      <c r="G917">
        <v>1237</v>
      </c>
      <c r="H917">
        <v>1.3234600000000001</v>
      </c>
    </row>
    <row r="918" spans="3:8" x14ac:dyDescent="0.25">
      <c r="C918">
        <v>1238</v>
      </c>
      <c r="D918">
        <v>1.3542000000000001</v>
      </c>
      <c r="G918">
        <v>1238</v>
      </c>
      <c r="H918">
        <v>1.3234399999999999</v>
      </c>
    </row>
    <row r="919" spans="3:8" x14ac:dyDescent="0.25">
      <c r="C919">
        <v>1239</v>
      </c>
      <c r="D919">
        <v>1.3541799999999999</v>
      </c>
      <c r="G919">
        <v>1239</v>
      </c>
      <c r="H919">
        <v>1.32342</v>
      </c>
    </row>
    <row r="920" spans="3:8" x14ac:dyDescent="0.25">
      <c r="C920">
        <v>1240</v>
      </c>
      <c r="D920">
        <v>1.35416</v>
      </c>
      <c r="G920">
        <v>1240</v>
      </c>
      <c r="H920">
        <v>1.3233999999999999</v>
      </c>
    </row>
    <row r="921" spans="3:8" x14ac:dyDescent="0.25">
      <c r="C921">
        <v>1241</v>
      </c>
      <c r="D921">
        <v>1.3541399999999999</v>
      </c>
      <c r="G921">
        <v>1241</v>
      </c>
      <c r="H921">
        <v>1.32338</v>
      </c>
    </row>
    <row r="922" spans="3:8" x14ac:dyDescent="0.25">
      <c r="C922">
        <v>1242</v>
      </c>
      <c r="D922">
        <v>1.35412</v>
      </c>
      <c r="G922">
        <v>1242</v>
      </c>
      <c r="H922">
        <v>1.32335</v>
      </c>
    </row>
    <row r="923" spans="3:8" x14ac:dyDescent="0.25">
      <c r="C923">
        <v>1243</v>
      </c>
      <c r="D923">
        <v>1.3541099999999999</v>
      </c>
      <c r="G923">
        <v>1243</v>
      </c>
      <c r="H923">
        <v>1.3233299999999999</v>
      </c>
    </row>
    <row r="924" spans="3:8" x14ac:dyDescent="0.25">
      <c r="C924">
        <v>1244</v>
      </c>
      <c r="D924">
        <v>1.35409</v>
      </c>
      <c r="G924">
        <v>1244</v>
      </c>
      <c r="H924">
        <v>1.32331</v>
      </c>
    </row>
    <row r="925" spans="3:8" x14ac:dyDescent="0.25">
      <c r="C925">
        <v>1245</v>
      </c>
      <c r="D925">
        <v>1.3540700000000001</v>
      </c>
      <c r="G925">
        <v>1245</v>
      </c>
      <c r="H925">
        <v>1.3232999999999999</v>
      </c>
    </row>
    <row r="926" spans="3:8" x14ac:dyDescent="0.25">
      <c r="C926">
        <v>1246</v>
      </c>
      <c r="D926">
        <v>1.35405</v>
      </c>
      <c r="G926">
        <v>1246</v>
      </c>
      <c r="H926">
        <v>1.3232999999999999</v>
      </c>
    </row>
    <row r="927" spans="3:8" x14ac:dyDescent="0.25">
      <c r="C927">
        <v>1247</v>
      </c>
      <c r="D927">
        <v>1.3540300000000001</v>
      </c>
      <c r="G927">
        <v>1247</v>
      </c>
      <c r="H927">
        <v>1.3232999999999999</v>
      </c>
    </row>
    <row r="928" spans="3:8" x14ac:dyDescent="0.25">
      <c r="C928">
        <v>1248</v>
      </c>
      <c r="D928">
        <v>1.35402</v>
      </c>
      <c r="G928">
        <v>1248</v>
      </c>
      <c r="H928">
        <v>1.3232999999999999</v>
      </c>
    </row>
    <row r="929" spans="3:8" x14ac:dyDescent="0.25">
      <c r="C929">
        <v>1249</v>
      </c>
      <c r="D929">
        <v>1.3540000000000001</v>
      </c>
      <c r="G929">
        <v>1249</v>
      </c>
      <c r="H929">
        <v>1.3232999999999999</v>
      </c>
    </row>
    <row r="930" spans="3:8" x14ac:dyDescent="0.25">
      <c r="C930">
        <v>1250</v>
      </c>
      <c r="D930">
        <v>1.35398</v>
      </c>
      <c r="G930">
        <v>1250</v>
      </c>
      <c r="H930">
        <v>1.3232999999999999</v>
      </c>
    </row>
    <row r="931" spans="3:8" x14ac:dyDescent="0.25">
      <c r="C931">
        <v>1251</v>
      </c>
      <c r="D931">
        <v>1.3539600000000001</v>
      </c>
      <c r="G931">
        <v>1251</v>
      </c>
      <c r="H931">
        <v>1.3232900000000001</v>
      </c>
    </row>
    <row r="932" spans="3:8" x14ac:dyDescent="0.25">
      <c r="C932">
        <v>1252</v>
      </c>
      <c r="D932">
        <v>1.3539399999999999</v>
      </c>
      <c r="G932">
        <v>1252</v>
      </c>
      <c r="H932">
        <v>1.3232699999999999</v>
      </c>
    </row>
    <row r="933" spans="3:8" x14ac:dyDescent="0.25">
      <c r="C933">
        <v>1253</v>
      </c>
      <c r="D933">
        <v>1.3539300000000001</v>
      </c>
      <c r="G933">
        <v>1253</v>
      </c>
      <c r="H933">
        <v>1.32325</v>
      </c>
    </row>
    <row r="934" spans="3:8" x14ac:dyDescent="0.25">
      <c r="C934">
        <v>1254</v>
      </c>
      <c r="D934">
        <v>1.3539099999999999</v>
      </c>
      <c r="G934">
        <v>1254</v>
      </c>
      <c r="H934">
        <v>1.3232200000000001</v>
      </c>
    </row>
    <row r="935" spans="3:8" x14ac:dyDescent="0.25">
      <c r="C935">
        <v>1255</v>
      </c>
      <c r="D935">
        <v>1.35389</v>
      </c>
      <c r="G935">
        <v>1255</v>
      </c>
      <c r="H935">
        <v>1.3231999999999999</v>
      </c>
    </row>
    <row r="936" spans="3:8" x14ac:dyDescent="0.25">
      <c r="C936">
        <v>1256</v>
      </c>
      <c r="D936">
        <v>1.3538699999999999</v>
      </c>
      <c r="G936">
        <v>1256</v>
      </c>
      <c r="H936">
        <v>1.32318</v>
      </c>
    </row>
    <row r="937" spans="3:8" x14ac:dyDescent="0.25">
      <c r="C937">
        <v>1257</v>
      </c>
      <c r="D937">
        <v>1.35385</v>
      </c>
      <c r="G937">
        <v>1257</v>
      </c>
      <c r="H937">
        <v>1.3231599999999999</v>
      </c>
    </row>
    <row r="938" spans="3:8" x14ac:dyDescent="0.25">
      <c r="C938">
        <v>1258</v>
      </c>
      <c r="D938">
        <v>1.3538399999999999</v>
      </c>
      <c r="G938">
        <v>1258</v>
      </c>
      <c r="H938">
        <v>1.32314</v>
      </c>
    </row>
    <row r="939" spans="3:8" x14ac:dyDescent="0.25">
      <c r="C939">
        <v>1259</v>
      </c>
      <c r="D939">
        <v>1.35382</v>
      </c>
      <c r="G939">
        <v>1259</v>
      </c>
      <c r="H939">
        <v>1.3231200000000001</v>
      </c>
    </row>
    <row r="940" spans="3:8" x14ac:dyDescent="0.25">
      <c r="C940">
        <v>1260</v>
      </c>
      <c r="D940">
        <v>1.3537999999999999</v>
      </c>
      <c r="G940">
        <v>1260</v>
      </c>
      <c r="H940">
        <v>1.3230999999999999</v>
      </c>
    </row>
    <row r="941" spans="3:8" x14ac:dyDescent="0.25">
      <c r="C941">
        <v>1261</v>
      </c>
      <c r="D941">
        <v>1.35378</v>
      </c>
      <c r="G941">
        <v>1261</v>
      </c>
      <c r="H941">
        <v>1.32308</v>
      </c>
    </row>
    <row r="942" spans="3:8" x14ac:dyDescent="0.25">
      <c r="C942">
        <v>1262</v>
      </c>
      <c r="D942">
        <v>1.3537699999999999</v>
      </c>
      <c r="G942">
        <v>1262</v>
      </c>
      <c r="H942">
        <v>1.3230500000000001</v>
      </c>
    </row>
    <row r="943" spans="3:8" x14ac:dyDescent="0.25">
      <c r="C943">
        <v>1263</v>
      </c>
      <c r="D943">
        <v>1.35375</v>
      </c>
      <c r="G943">
        <v>1263</v>
      </c>
      <c r="H943">
        <v>1.3230299999999999</v>
      </c>
    </row>
    <row r="944" spans="3:8" x14ac:dyDescent="0.25">
      <c r="C944">
        <v>1264</v>
      </c>
      <c r="D944">
        <v>1.3537300000000001</v>
      </c>
      <c r="G944">
        <v>1264</v>
      </c>
      <c r="H944">
        <v>1.32301</v>
      </c>
    </row>
    <row r="945" spans="3:8" x14ac:dyDescent="0.25">
      <c r="C945">
        <v>1265</v>
      </c>
      <c r="D945">
        <v>1.35372</v>
      </c>
      <c r="G945">
        <v>1265</v>
      </c>
      <c r="H945">
        <v>1.323</v>
      </c>
    </row>
    <row r="946" spans="3:8" x14ac:dyDescent="0.25">
      <c r="C946">
        <v>1266</v>
      </c>
      <c r="D946">
        <v>1.3536999999999999</v>
      </c>
      <c r="G946">
        <v>1266</v>
      </c>
      <c r="H946">
        <v>1.323</v>
      </c>
    </row>
    <row r="947" spans="3:8" x14ac:dyDescent="0.25">
      <c r="C947">
        <v>1267</v>
      </c>
      <c r="D947">
        <v>1.35368</v>
      </c>
      <c r="G947">
        <v>1267</v>
      </c>
      <c r="H947">
        <v>1.323</v>
      </c>
    </row>
    <row r="948" spans="3:8" x14ac:dyDescent="0.25">
      <c r="C948">
        <v>1268</v>
      </c>
      <c r="D948">
        <v>1.3536600000000001</v>
      </c>
      <c r="G948">
        <v>1268</v>
      </c>
      <c r="H948">
        <v>1.323</v>
      </c>
    </row>
    <row r="949" spans="3:8" x14ac:dyDescent="0.25">
      <c r="C949">
        <v>1269</v>
      </c>
      <c r="D949">
        <v>1.35365</v>
      </c>
      <c r="G949">
        <v>1269</v>
      </c>
      <c r="H949">
        <v>1.323</v>
      </c>
    </row>
    <row r="950" spans="3:8" x14ac:dyDescent="0.25">
      <c r="C950">
        <v>1270</v>
      </c>
      <c r="D950">
        <v>1.3536300000000001</v>
      </c>
      <c r="G950">
        <v>1270</v>
      </c>
      <c r="H950">
        <v>1.323</v>
      </c>
    </row>
    <row r="951" spans="3:8" x14ac:dyDescent="0.25">
      <c r="C951">
        <v>1271</v>
      </c>
      <c r="D951">
        <v>1.35361</v>
      </c>
      <c r="G951">
        <v>1271</v>
      </c>
      <c r="H951">
        <v>1.3229900000000001</v>
      </c>
    </row>
    <row r="952" spans="3:8" x14ac:dyDescent="0.25">
      <c r="C952">
        <v>1272</v>
      </c>
      <c r="D952">
        <v>1.3535999999999999</v>
      </c>
      <c r="G952">
        <v>1272</v>
      </c>
      <c r="H952">
        <v>1.32297</v>
      </c>
    </row>
    <row r="953" spans="3:8" x14ac:dyDescent="0.25">
      <c r="C953">
        <v>1273</v>
      </c>
      <c r="D953">
        <v>1.35358</v>
      </c>
      <c r="G953">
        <v>1273</v>
      </c>
      <c r="H953">
        <v>1.3229500000000001</v>
      </c>
    </row>
    <row r="954" spans="3:8" x14ac:dyDescent="0.25">
      <c r="C954">
        <v>1274</v>
      </c>
      <c r="D954">
        <v>1.3535600000000001</v>
      </c>
      <c r="G954">
        <v>1274</v>
      </c>
      <c r="H954">
        <v>1.3229200000000001</v>
      </c>
    </row>
    <row r="955" spans="3:8" x14ac:dyDescent="0.25">
      <c r="C955">
        <v>1275</v>
      </c>
      <c r="D955">
        <v>1.35354</v>
      </c>
      <c r="G955">
        <v>1275</v>
      </c>
      <c r="H955">
        <v>1.3229</v>
      </c>
    </row>
    <row r="956" spans="3:8" x14ac:dyDescent="0.25">
      <c r="C956">
        <v>1276</v>
      </c>
      <c r="D956">
        <v>1.3535299999999999</v>
      </c>
      <c r="G956">
        <v>1276</v>
      </c>
      <c r="H956">
        <v>1.3228800000000001</v>
      </c>
    </row>
    <row r="957" spans="3:8" x14ac:dyDescent="0.25">
      <c r="C957">
        <v>1277</v>
      </c>
      <c r="D957">
        <v>1.35351</v>
      </c>
      <c r="G957">
        <v>1277</v>
      </c>
      <c r="H957">
        <v>1.3228599999999999</v>
      </c>
    </row>
    <row r="958" spans="3:8" x14ac:dyDescent="0.25">
      <c r="C958">
        <v>1278</v>
      </c>
      <c r="D958">
        <v>1.3534900000000001</v>
      </c>
      <c r="G958">
        <v>1278</v>
      </c>
      <c r="H958">
        <v>1.32284</v>
      </c>
    </row>
    <row r="959" spans="3:8" x14ac:dyDescent="0.25">
      <c r="C959">
        <v>1279</v>
      </c>
      <c r="D959">
        <v>1.35348</v>
      </c>
      <c r="G959">
        <v>1279</v>
      </c>
      <c r="H959">
        <v>1.3228200000000001</v>
      </c>
    </row>
    <row r="960" spans="3:8" x14ac:dyDescent="0.25">
      <c r="C960">
        <v>1280</v>
      </c>
      <c r="D960">
        <v>1.3534600000000001</v>
      </c>
      <c r="G960">
        <v>1280</v>
      </c>
      <c r="H960">
        <v>1.3228</v>
      </c>
    </row>
    <row r="961" spans="3:8" x14ac:dyDescent="0.25">
      <c r="C961">
        <v>1281</v>
      </c>
      <c r="D961">
        <v>1.35345</v>
      </c>
      <c r="G961">
        <v>1281</v>
      </c>
      <c r="H961">
        <v>1.3227800000000001</v>
      </c>
    </row>
    <row r="962" spans="3:8" x14ac:dyDescent="0.25">
      <c r="C962">
        <v>1282</v>
      </c>
      <c r="D962">
        <v>1.3534299999999999</v>
      </c>
      <c r="G962">
        <v>1282</v>
      </c>
      <c r="H962">
        <v>1.3227500000000001</v>
      </c>
    </row>
    <row r="963" spans="3:8" x14ac:dyDescent="0.25">
      <c r="C963">
        <v>1283</v>
      </c>
      <c r="D963">
        <v>1.35341</v>
      </c>
      <c r="G963">
        <v>1283</v>
      </c>
      <c r="H963">
        <v>1.32273</v>
      </c>
    </row>
    <row r="964" spans="3:8" x14ac:dyDescent="0.25">
      <c r="C964">
        <v>1284</v>
      </c>
      <c r="D964">
        <v>1.3533999999999999</v>
      </c>
      <c r="G964">
        <v>1284</v>
      </c>
      <c r="H964">
        <v>1.3227100000000001</v>
      </c>
    </row>
    <row r="965" spans="3:8" x14ac:dyDescent="0.25">
      <c r="C965">
        <v>1285</v>
      </c>
      <c r="D965">
        <v>1.35338</v>
      </c>
      <c r="G965">
        <v>1285</v>
      </c>
      <c r="H965">
        <v>1.3227</v>
      </c>
    </row>
    <row r="966" spans="3:8" x14ac:dyDescent="0.25">
      <c r="C966">
        <v>1286</v>
      </c>
      <c r="D966">
        <v>1.3533599999999999</v>
      </c>
      <c r="G966">
        <v>1286</v>
      </c>
      <c r="H966">
        <v>1.3227</v>
      </c>
    </row>
    <row r="967" spans="3:8" x14ac:dyDescent="0.25">
      <c r="C967">
        <v>1287</v>
      </c>
      <c r="D967">
        <v>1.3533500000000001</v>
      </c>
      <c r="G967">
        <v>1287</v>
      </c>
      <c r="H967">
        <v>1.3227</v>
      </c>
    </row>
    <row r="968" spans="3:8" x14ac:dyDescent="0.25">
      <c r="C968">
        <v>1288</v>
      </c>
      <c r="D968">
        <v>1.3533299999999999</v>
      </c>
      <c r="G968">
        <v>1288</v>
      </c>
      <c r="H968">
        <v>1.3227</v>
      </c>
    </row>
    <row r="969" spans="3:8" x14ac:dyDescent="0.25">
      <c r="C969">
        <v>1289</v>
      </c>
      <c r="D969">
        <v>1.3533200000000001</v>
      </c>
      <c r="G969">
        <v>1289</v>
      </c>
      <c r="H969">
        <v>1.3227</v>
      </c>
    </row>
    <row r="970" spans="3:8" x14ac:dyDescent="0.25">
      <c r="C970">
        <v>1290</v>
      </c>
      <c r="D970">
        <v>1.3532999999999999</v>
      </c>
      <c r="G970">
        <v>1290</v>
      </c>
      <c r="H970">
        <v>1.3227</v>
      </c>
    </row>
    <row r="971" spans="3:8" x14ac:dyDescent="0.25">
      <c r="C971">
        <v>1291</v>
      </c>
      <c r="D971">
        <v>1.35328</v>
      </c>
      <c r="G971">
        <v>1291</v>
      </c>
      <c r="H971">
        <v>1.3226899999999999</v>
      </c>
    </row>
    <row r="972" spans="3:8" x14ac:dyDescent="0.25">
      <c r="C972">
        <v>1292</v>
      </c>
      <c r="D972">
        <v>1.35327</v>
      </c>
      <c r="G972">
        <v>1292</v>
      </c>
      <c r="H972">
        <v>1.32267</v>
      </c>
    </row>
    <row r="973" spans="3:8" x14ac:dyDescent="0.25">
      <c r="C973">
        <v>1293</v>
      </c>
      <c r="D973">
        <v>1.3532500000000001</v>
      </c>
      <c r="G973">
        <v>1293</v>
      </c>
      <c r="H973">
        <v>1.3226500000000001</v>
      </c>
    </row>
    <row r="974" spans="3:8" x14ac:dyDescent="0.25">
      <c r="C974">
        <v>1294</v>
      </c>
      <c r="D974">
        <v>1.35324</v>
      </c>
      <c r="G974">
        <v>1294</v>
      </c>
      <c r="H974">
        <v>1.3226199999999999</v>
      </c>
    </row>
    <row r="975" spans="3:8" x14ac:dyDescent="0.25">
      <c r="C975">
        <v>1295</v>
      </c>
      <c r="D975">
        <v>1.3532200000000001</v>
      </c>
      <c r="G975">
        <v>1295</v>
      </c>
      <c r="H975">
        <v>1.3226</v>
      </c>
    </row>
    <row r="976" spans="3:8" x14ac:dyDescent="0.25">
      <c r="C976">
        <v>1296</v>
      </c>
      <c r="D976">
        <v>1.35321</v>
      </c>
      <c r="G976">
        <v>1296</v>
      </c>
      <c r="H976">
        <v>1.3225800000000001</v>
      </c>
    </row>
    <row r="977" spans="3:8" x14ac:dyDescent="0.25">
      <c r="C977">
        <v>1297</v>
      </c>
      <c r="D977">
        <v>1.3531899999999999</v>
      </c>
      <c r="G977">
        <v>1297</v>
      </c>
      <c r="H977">
        <v>1.32256</v>
      </c>
    </row>
    <row r="978" spans="3:8" x14ac:dyDescent="0.25">
      <c r="C978">
        <v>1298</v>
      </c>
      <c r="D978">
        <v>1.35318</v>
      </c>
      <c r="G978">
        <v>1298</v>
      </c>
      <c r="H978">
        <v>1.32254</v>
      </c>
    </row>
    <row r="979" spans="3:8" x14ac:dyDescent="0.25">
      <c r="C979">
        <v>1299</v>
      </c>
      <c r="D979">
        <v>1.3531599999999999</v>
      </c>
      <c r="G979">
        <v>1299</v>
      </c>
      <c r="H979">
        <v>1.3225199999999999</v>
      </c>
    </row>
    <row r="980" spans="3:8" x14ac:dyDescent="0.25">
      <c r="C980">
        <v>1300</v>
      </c>
      <c r="D980">
        <v>1.3531500000000001</v>
      </c>
      <c r="G980">
        <v>1300</v>
      </c>
      <c r="H980">
        <v>1.3225</v>
      </c>
    </row>
    <row r="981" spans="3:8" x14ac:dyDescent="0.25">
      <c r="C981">
        <v>1301</v>
      </c>
      <c r="D981">
        <v>1.3531299999999999</v>
      </c>
      <c r="G981">
        <v>1301</v>
      </c>
      <c r="H981">
        <v>1.3224800000000001</v>
      </c>
    </row>
    <row r="982" spans="3:8" x14ac:dyDescent="0.25">
      <c r="C982">
        <v>1302</v>
      </c>
      <c r="D982">
        <v>1.3531200000000001</v>
      </c>
      <c r="G982">
        <v>1302</v>
      </c>
      <c r="H982">
        <v>1.32246</v>
      </c>
    </row>
    <row r="983" spans="3:8" x14ac:dyDescent="0.25">
      <c r="C983">
        <v>1303</v>
      </c>
      <c r="D983">
        <v>1.3531</v>
      </c>
      <c r="G983">
        <v>1303</v>
      </c>
      <c r="H983">
        <v>1.3224400000000001</v>
      </c>
    </row>
    <row r="984" spans="3:8" x14ac:dyDescent="0.25">
      <c r="C984">
        <v>1304</v>
      </c>
      <c r="D984">
        <v>1.3530899999999999</v>
      </c>
      <c r="G984">
        <v>1304</v>
      </c>
      <c r="H984">
        <v>1.3224199999999999</v>
      </c>
    </row>
    <row r="985" spans="3:8" x14ac:dyDescent="0.25">
      <c r="C985">
        <v>1305</v>
      </c>
      <c r="D985">
        <v>1.35307</v>
      </c>
      <c r="G985">
        <v>1305</v>
      </c>
      <c r="H985">
        <v>1.3224</v>
      </c>
    </row>
    <row r="986" spans="3:8" x14ac:dyDescent="0.25">
      <c r="C986">
        <v>1306</v>
      </c>
      <c r="D986">
        <v>1.3530599999999999</v>
      </c>
      <c r="G986">
        <v>1306</v>
      </c>
      <c r="H986">
        <v>1.3223800000000001</v>
      </c>
    </row>
    <row r="987" spans="3:8" x14ac:dyDescent="0.25">
      <c r="C987">
        <v>1307</v>
      </c>
      <c r="D987">
        <v>1.35304</v>
      </c>
      <c r="G987">
        <v>1307</v>
      </c>
      <c r="H987">
        <v>1.3223499999999999</v>
      </c>
    </row>
    <row r="988" spans="3:8" x14ac:dyDescent="0.25">
      <c r="C988">
        <v>1308</v>
      </c>
      <c r="D988">
        <v>1.35303</v>
      </c>
      <c r="G988">
        <v>1308</v>
      </c>
      <c r="H988">
        <v>1.32233</v>
      </c>
    </row>
    <row r="989" spans="3:8" x14ac:dyDescent="0.25">
      <c r="C989">
        <v>1309</v>
      </c>
      <c r="D989">
        <v>1.35301</v>
      </c>
      <c r="G989">
        <v>1309</v>
      </c>
      <c r="H989">
        <v>1.3223100000000001</v>
      </c>
    </row>
    <row r="990" spans="3:8" x14ac:dyDescent="0.25">
      <c r="C990">
        <v>1310</v>
      </c>
      <c r="D990">
        <v>1.353</v>
      </c>
      <c r="G990">
        <v>1310</v>
      </c>
      <c r="H990">
        <v>1.3223</v>
      </c>
    </row>
    <row r="991" spans="3:8" x14ac:dyDescent="0.25">
      <c r="C991">
        <v>1311</v>
      </c>
      <c r="D991">
        <v>1.3529899999999999</v>
      </c>
      <c r="G991">
        <v>1311</v>
      </c>
      <c r="H991">
        <v>1.3223</v>
      </c>
    </row>
    <row r="992" spans="3:8" x14ac:dyDescent="0.25">
      <c r="C992">
        <v>1312</v>
      </c>
      <c r="D992">
        <v>1.35297</v>
      </c>
      <c r="G992">
        <v>1312</v>
      </c>
      <c r="H992">
        <v>1.3223</v>
      </c>
    </row>
    <row r="993" spans="3:8" x14ac:dyDescent="0.25">
      <c r="C993">
        <v>1313</v>
      </c>
      <c r="D993">
        <v>1.3529599999999999</v>
      </c>
      <c r="G993">
        <v>1313</v>
      </c>
      <c r="H993">
        <v>1.3223</v>
      </c>
    </row>
    <row r="994" spans="3:8" x14ac:dyDescent="0.25">
      <c r="C994">
        <v>1314</v>
      </c>
      <c r="D994">
        <v>1.35294</v>
      </c>
      <c r="G994">
        <v>1314</v>
      </c>
      <c r="H994">
        <v>1.3223</v>
      </c>
    </row>
    <row r="995" spans="3:8" x14ac:dyDescent="0.25">
      <c r="C995">
        <v>1315</v>
      </c>
      <c r="D995">
        <v>1.35293</v>
      </c>
      <c r="G995">
        <v>1315</v>
      </c>
      <c r="H995">
        <v>1.3223</v>
      </c>
    </row>
    <row r="996" spans="3:8" x14ac:dyDescent="0.25">
      <c r="C996">
        <v>1316</v>
      </c>
      <c r="D996">
        <v>1.3529199999999999</v>
      </c>
      <c r="G996">
        <v>1316</v>
      </c>
      <c r="H996">
        <v>1.32229</v>
      </c>
    </row>
    <row r="997" spans="3:8" x14ac:dyDescent="0.25">
      <c r="C997">
        <v>1317</v>
      </c>
      <c r="D997">
        <v>1.3529</v>
      </c>
      <c r="G997">
        <v>1317</v>
      </c>
      <c r="H997">
        <v>1.3222700000000001</v>
      </c>
    </row>
    <row r="998" spans="3:8" x14ac:dyDescent="0.25">
      <c r="C998">
        <v>1318</v>
      </c>
      <c r="D998">
        <v>1.3528899999999999</v>
      </c>
      <c r="G998">
        <v>1318</v>
      </c>
      <c r="H998">
        <v>1.3222499999999999</v>
      </c>
    </row>
    <row r="999" spans="3:8" x14ac:dyDescent="0.25">
      <c r="C999">
        <v>1319</v>
      </c>
      <c r="D999">
        <v>1.35287</v>
      </c>
      <c r="G999">
        <v>1319</v>
      </c>
      <c r="H999">
        <v>1.32222</v>
      </c>
    </row>
    <row r="1000" spans="3:8" x14ac:dyDescent="0.25">
      <c r="C1000">
        <v>1320</v>
      </c>
      <c r="D1000">
        <v>1.35286</v>
      </c>
      <c r="G1000">
        <v>1320</v>
      </c>
      <c r="H1000">
        <v>1.3222</v>
      </c>
    </row>
    <row r="1001" spans="3:8" x14ac:dyDescent="0.25">
      <c r="C1001">
        <v>1321</v>
      </c>
      <c r="D1001">
        <v>1.35284</v>
      </c>
      <c r="G1001">
        <v>1321</v>
      </c>
      <c r="H1001">
        <v>1.3221799999999999</v>
      </c>
    </row>
    <row r="1002" spans="3:8" x14ac:dyDescent="0.25">
      <c r="C1002">
        <v>1322</v>
      </c>
      <c r="D1002">
        <v>1.35283</v>
      </c>
      <c r="G1002">
        <v>1322</v>
      </c>
      <c r="H1002">
        <v>1.32216</v>
      </c>
    </row>
    <row r="1003" spans="3:8" x14ac:dyDescent="0.25">
      <c r="C1003">
        <v>1323</v>
      </c>
      <c r="D1003">
        <v>1.3528199999999999</v>
      </c>
      <c r="G1003">
        <v>1323</v>
      </c>
      <c r="H1003">
        <v>1.3221400000000001</v>
      </c>
    </row>
    <row r="1004" spans="3:8" x14ac:dyDescent="0.25">
      <c r="C1004">
        <v>1324</v>
      </c>
      <c r="D1004">
        <v>1.3528</v>
      </c>
      <c r="G1004">
        <v>1324</v>
      </c>
      <c r="H1004">
        <v>1.32212</v>
      </c>
    </row>
    <row r="1005" spans="3:8" x14ac:dyDescent="0.25">
      <c r="C1005">
        <v>1325</v>
      </c>
      <c r="D1005">
        <v>1.3527899999999999</v>
      </c>
      <c r="G1005">
        <v>1325</v>
      </c>
      <c r="H1005">
        <v>1.3221000000000001</v>
      </c>
    </row>
    <row r="1006" spans="3:8" x14ac:dyDescent="0.25">
      <c r="C1006">
        <v>1326</v>
      </c>
      <c r="D1006">
        <v>1.35277</v>
      </c>
      <c r="G1006">
        <v>1326</v>
      </c>
      <c r="H1006">
        <v>1.3220799999999999</v>
      </c>
    </row>
    <row r="1007" spans="3:8" x14ac:dyDescent="0.25">
      <c r="C1007">
        <v>1327</v>
      </c>
      <c r="D1007">
        <v>1.35276</v>
      </c>
      <c r="G1007">
        <v>1327</v>
      </c>
      <c r="H1007">
        <v>1.3220499999999999</v>
      </c>
    </row>
    <row r="1008" spans="3:8" x14ac:dyDescent="0.25">
      <c r="C1008">
        <v>1328</v>
      </c>
      <c r="D1008">
        <v>1.3527499999999999</v>
      </c>
      <c r="G1008">
        <v>1328</v>
      </c>
      <c r="H1008">
        <v>1.32203</v>
      </c>
    </row>
    <row r="1009" spans="3:8" x14ac:dyDescent="0.25">
      <c r="C1009">
        <v>1329</v>
      </c>
      <c r="D1009">
        <v>1.35273</v>
      </c>
      <c r="G1009">
        <v>1329</v>
      </c>
      <c r="H1009">
        <v>1.3220099999999999</v>
      </c>
    </row>
    <row r="1010" spans="3:8" x14ac:dyDescent="0.25">
      <c r="C1010">
        <v>1330</v>
      </c>
      <c r="D1010">
        <v>1.3527199999999999</v>
      </c>
      <c r="G1010">
        <v>1330</v>
      </c>
      <c r="H1010">
        <v>1.3220000000000001</v>
      </c>
    </row>
    <row r="1011" spans="3:8" x14ac:dyDescent="0.25">
      <c r="C1011">
        <v>1331</v>
      </c>
      <c r="D1011">
        <v>1.3527100000000001</v>
      </c>
      <c r="G1011">
        <v>1331</v>
      </c>
      <c r="H1011">
        <v>1.3220000000000001</v>
      </c>
    </row>
    <row r="1012" spans="3:8" x14ac:dyDescent="0.25">
      <c r="C1012">
        <v>1332</v>
      </c>
      <c r="D1012">
        <v>1.3526899999999999</v>
      </c>
      <c r="G1012">
        <v>1332</v>
      </c>
      <c r="H1012">
        <v>1.3220000000000001</v>
      </c>
    </row>
    <row r="1013" spans="3:8" x14ac:dyDescent="0.25">
      <c r="C1013">
        <v>1333</v>
      </c>
      <c r="D1013">
        <v>1.3526800000000001</v>
      </c>
      <c r="G1013">
        <v>1333</v>
      </c>
      <c r="H1013">
        <v>1.3220000000000001</v>
      </c>
    </row>
    <row r="1014" spans="3:8" x14ac:dyDescent="0.25">
      <c r="C1014">
        <v>1334</v>
      </c>
      <c r="D1014">
        <v>1.35266</v>
      </c>
      <c r="G1014">
        <v>1334</v>
      </c>
      <c r="H1014">
        <v>1.3220000000000001</v>
      </c>
    </row>
    <row r="1015" spans="3:8" x14ac:dyDescent="0.25">
      <c r="C1015">
        <v>1335</v>
      </c>
      <c r="D1015">
        <v>1.3526499999999999</v>
      </c>
      <c r="G1015">
        <v>1335</v>
      </c>
      <c r="H1015">
        <v>1.3220000000000001</v>
      </c>
    </row>
    <row r="1016" spans="3:8" x14ac:dyDescent="0.25">
      <c r="C1016">
        <v>1336</v>
      </c>
      <c r="D1016">
        <v>1.3526400000000001</v>
      </c>
      <c r="G1016">
        <v>1336</v>
      </c>
      <c r="H1016">
        <v>1.32199</v>
      </c>
    </row>
    <row r="1017" spans="3:8" x14ac:dyDescent="0.25">
      <c r="C1017">
        <v>1337</v>
      </c>
      <c r="D1017">
        <v>1.3526199999999999</v>
      </c>
      <c r="G1017">
        <v>1337</v>
      </c>
      <c r="H1017">
        <v>1.3219700000000001</v>
      </c>
    </row>
    <row r="1018" spans="3:8" x14ac:dyDescent="0.25">
      <c r="C1018">
        <v>1338</v>
      </c>
      <c r="D1018">
        <v>1.3526100000000001</v>
      </c>
      <c r="G1018">
        <v>1338</v>
      </c>
      <c r="H1018">
        <v>1.32195</v>
      </c>
    </row>
    <row r="1019" spans="3:8" x14ac:dyDescent="0.25">
      <c r="C1019">
        <v>1339</v>
      </c>
      <c r="D1019">
        <v>1.3526</v>
      </c>
      <c r="G1019">
        <v>1339</v>
      </c>
      <c r="H1019">
        <v>1.32192</v>
      </c>
    </row>
    <row r="1020" spans="3:8" x14ac:dyDescent="0.25">
      <c r="C1020">
        <v>1340</v>
      </c>
      <c r="D1020">
        <v>1.3525799999999999</v>
      </c>
      <c r="G1020">
        <v>1340</v>
      </c>
      <c r="H1020">
        <v>1.3219000000000001</v>
      </c>
    </row>
    <row r="1021" spans="3:8" x14ac:dyDescent="0.25">
      <c r="C1021">
        <v>1341</v>
      </c>
      <c r="D1021">
        <v>1.3525700000000001</v>
      </c>
      <c r="G1021">
        <v>1341</v>
      </c>
      <c r="H1021">
        <v>1.3218799999999999</v>
      </c>
    </row>
    <row r="1022" spans="3:8" x14ac:dyDescent="0.25">
      <c r="C1022">
        <v>1342</v>
      </c>
      <c r="D1022">
        <v>1.3525499999999999</v>
      </c>
      <c r="G1022">
        <v>1342</v>
      </c>
      <c r="H1022">
        <v>1.32186</v>
      </c>
    </row>
    <row r="1023" spans="3:8" x14ac:dyDescent="0.25">
      <c r="C1023">
        <v>1343</v>
      </c>
      <c r="D1023">
        <v>1.3525400000000001</v>
      </c>
      <c r="G1023">
        <v>1343</v>
      </c>
      <c r="H1023">
        <v>1.3218399999999999</v>
      </c>
    </row>
    <row r="1024" spans="3:8" x14ac:dyDescent="0.25">
      <c r="C1024">
        <v>1344</v>
      </c>
      <c r="D1024">
        <v>1.35253</v>
      </c>
      <c r="G1024">
        <v>1344</v>
      </c>
      <c r="H1024">
        <v>1.32182</v>
      </c>
    </row>
    <row r="1025" spans="3:8" x14ac:dyDescent="0.25">
      <c r="C1025">
        <v>1345</v>
      </c>
      <c r="D1025">
        <v>1.3525100000000001</v>
      </c>
      <c r="G1025">
        <v>1345</v>
      </c>
      <c r="H1025">
        <v>1.3218000000000001</v>
      </c>
    </row>
    <row r="1026" spans="3:8" x14ac:dyDescent="0.25">
      <c r="C1026">
        <v>1346</v>
      </c>
      <c r="D1026">
        <v>1.3525</v>
      </c>
      <c r="G1026">
        <v>1346</v>
      </c>
      <c r="H1026">
        <v>1.32178</v>
      </c>
    </row>
    <row r="1027" spans="3:8" x14ac:dyDescent="0.25">
      <c r="C1027">
        <v>1347</v>
      </c>
      <c r="D1027">
        <v>1.35249</v>
      </c>
      <c r="G1027">
        <v>1347</v>
      </c>
      <c r="H1027">
        <v>1.32175</v>
      </c>
    </row>
    <row r="1028" spans="3:8" x14ac:dyDescent="0.25">
      <c r="C1028">
        <v>1348</v>
      </c>
      <c r="D1028">
        <v>1.3524700000000001</v>
      </c>
      <c r="G1028">
        <v>1348</v>
      </c>
      <c r="H1028">
        <v>1.3217300000000001</v>
      </c>
    </row>
    <row r="1029" spans="3:8" x14ac:dyDescent="0.25">
      <c r="C1029">
        <v>1349</v>
      </c>
      <c r="D1029">
        <v>1.35246</v>
      </c>
      <c r="G1029">
        <v>1349</v>
      </c>
      <c r="H1029">
        <v>1.3217099999999999</v>
      </c>
    </row>
    <row r="1030" spans="3:8" x14ac:dyDescent="0.25">
      <c r="C1030">
        <v>1350</v>
      </c>
      <c r="D1030">
        <v>1.3524499999999999</v>
      </c>
      <c r="G1030">
        <v>1350</v>
      </c>
      <c r="H1030">
        <v>1.3217000000000001</v>
      </c>
    </row>
    <row r="1031" spans="3:8" x14ac:dyDescent="0.25">
      <c r="C1031">
        <v>1351</v>
      </c>
      <c r="D1031">
        <v>1.35243</v>
      </c>
      <c r="G1031">
        <v>1351</v>
      </c>
      <c r="H1031">
        <v>1.3217000000000001</v>
      </c>
    </row>
    <row r="1032" spans="3:8" x14ac:dyDescent="0.25">
      <c r="C1032">
        <v>1352</v>
      </c>
      <c r="D1032">
        <v>1.35242</v>
      </c>
      <c r="G1032">
        <v>1352</v>
      </c>
      <c r="H1032">
        <v>1.3217000000000001</v>
      </c>
    </row>
    <row r="1033" spans="3:8" x14ac:dyDescent="0.25">
      <c r="C1033">
        <v>1353</v>
      </c>
      <c r="D1033">
        <v>1.3524</v>
      </c>
      <c r="G1033">
        <v>1353</v>
      </c>
      <c r="H1033">
        <v>1.3217000000000001</v>
      </c>
    </row>
    <row r="1034" spans="3:8" x14ac:dyDescent="0.25">
      <c r="C1034">
        <v>1354</v>
      </c>
      <c r="D1034">
        <v>1.35239</v>
      </c>
      <c r="G1034">
        <v>1354</v>
      </c>
      <c r="H1034">
        <v>1.3217000000000001</v>
      </c>
    </row>
    <row r="1035" spans="3:8" x14ac:dyDescent="0.25">
      <c r="C1035">
        <v>1355</v>
      </c>
      <c r="D1035">
        <v>1.3523799999999999</v>
      </c>
      <c r="G1035">
        <v>1355</v>
      </c>
      <c r="H1035">
        <v>1.3217000000000001</v>
      </c>
    </row>
    <row r="1036" spans="3:8" x14ac:dyDescent="0.25">
      <c r="C1036">
        <v>1356</v>
      </c>
      <c r="D1036">
        <v>1.35236</v>
      </c>
      <c r="G1036">
        <v>1356</v>
      </c>
      <c r="H1036">
        <v>1.32169</v>
      </c>
    </row>
    <row r="1037" spans="3:8" x14ac:dyDescent="0.25">
      <c r="C1037">
        <v>1357</v>
      </c>
      <c r="D1037">
        <v>1.3523499999999999</v>
      </c>
      <c r="G1037">
        <v>1357</v>
      </c>
      <c r="H1037">
        <v>1.3216699999999999</v>
      </c>
    </row>
    <row r="1038" spans="3:8" x14ac:dyDescent="0.25">
      <c r="C1038">
        <v>1358</v>
      </c>
      <c r="D1038">
        <v>1.3523400000000001</v>
      </c>
      <c r="G1038">
        <v>1358</v>
      </c>
      <c r="H1038">
        <v>1.32165</v>
      </c>
    </row>
    <row r="1039" spans="3:8" x14ac:dyDescent="0.25">
      <c r="C1039">
        <v>1359</v>
      </c>
      <c r="D1039">
        <v>1.35232</v>
      </c>
      <c r="G1039">
        <v>1359</v>
      </c>
      <c r="H1039">
        <v>1.3216300000000001</v>
      </c>
    </row>
    <row r="1040" spans="3:8" x14ac:dyDescent="0.25">
      <c r="C1040">
        <v>1360</v>
      </c>
      <c r="D1040">
        <v>1.3523099999999999</v>
      </c>
      <c r="G1040">
        <v>1360</v>
      </c>
      <c r="H1040">
        <v>1.3216000000000001</v>
      </c>
    </row>
    <row r="1041" spans="3:8" x14ac:dyDescent="0.25">
      <c r="C1041">
        <v>1361</v>
      </c>
      <c r="D1041">
        <v>1.3523000000000001</v>
      </c>
      <c r="G1041">
        <v>1361</v>
      </c>
      <c r="H1041">
        <v>1.3215699999999999</v>
      </c>
    </row>
    <row r="1042" spans="3:8" x14ac:dyDescent="0.25">
      <c r="C1042">
        <v>1362</v>
      </c>
      <c r="D1042">
        <v>1.3522799999999999</v>
      </c>
      <c r="G1042">
        <v>1362</v>
      </c>
      <c r="H1042">
        <v>1.32155</v>
      </c>
    </row>
    <row r="1043" spans="3:8" x14ac:dyDescent="0.25">
      <c r="C1043">
        <v>1363</v>
      </c>
      <c r="D1043">
        <v>1.3522700000000001</v>
      </c>
      <c r="G1043">
        <v>1363</v>
      </c>
      <c r="H1043">
        <v>1.3215300000000001</v>
      </c>
    </row>
    <row r="1044" spans="3:8" x14ac:dyDescent="0.25">
      <c r="C1044">
        <v>1364</v>
      </c>
      <c r="D1044">
        <v>1.35226</v>
      </c>
      <c r="G1044">
        <v>1364</v>
      </c>
      <c r="H1044">
        <v>1.32151</v>
      </c>
    </row>
    <row r="1045" spans="3:8" x14ac:dyDescent="0.25">
      <c r="C1045">
        <v>1365</v>
      </c>
      <c r="D1045">
        <v>1.3522400000000001</v>
      </c>
      <c r="G1045">
        <v>1365</v>
      </c>
      <c r="H1045">
        <v>1.3214999999999999</v>
      </c>
    </row>
    <row r="1046" spans="3:8" x14ac:dyDescent="0.25">
      <c r="C1046">
        <v>1366</v>
      </c>
      <c r="D1046">
        <v>1.35223</v>
      </c>
      <c r="G1046">
        <v>1366</v>
      </c>
      <c r="H1046">
        <v>1.3214999999999999</v>
      </c>
    </row>
    <row r="1047" spans="3:8" x14ac:dyDescent="0.25">
      <c r="C1047">
        <v>1367</v>
      </c>
      <c r="D1047">
        <v>1.35222</v>
      </c>
      <c r="G1047">
        <v>1367</v>
      </c>
      <c r="H1047">
        <v>1.3214999999999999</v>
      </c>
    </row>
    <row r="1048" spans="3:8" x14ac:dyDescent="0.25">
      <c r="C1048">
        <v>1368</v>
      </c>
      <c r="D1048">
        <v>1.3522000000000001</v>
      </c>
      <c r="G1048">
        <v>1368</v>
      </c>
      <c r="H1048">
        <v>1.3214999999999999</v>
      </c>
    </row>
    <row r="1049" spans="3:8" x14ac:dyDescent="0.25">
      <c r="C1049">
        <v>1369</v>
      </c>
      <c r="D1049">
        <v>1.35219</v>
      </c>
      <c r="G1049">
        <v>1369</v>
      </c>
      <c r="H1049">
        <v>1.3214999999999999</v>
      </c>
    </row>
    <row r="1050" spans="3:8" x14ac:dyDescent="0.25">
      <c r="C1050">
        <v>1370</v>
      </c>
      <c r="D1050">
        <v>1.3521799999999999</v>
      </c>
      <c r="G1050">
        <v>1370</v>
      </c>
      <c r="H1050">
        <v>1.3214999999999999</v>
      </c>
    </row>
    <row r="1051" spans="3:8" x14ac:dyDescent="0.25">
      <c r="C1051">
        <v>1371</v>
      </c>
      <c r="D1051">
        <v>1.35216</v>
      </c>
      <c r="G1051">
        <v>1371</v>
      </c>
      <c r="H1051">
        <v>1.3214900000000001</v>
      </c>
    </row>
    <row r="1052" spans="3:8" x14ac:dyDescent="0.25">
      <c r="C1052">
        <v>1372</v>
      </c>
      <c r="D1052">
        <v>1.35215</v>
      </c>
      <c r="G1052">
        <v>1372</v>
      </c>
      <c r="H1052">
        <v>1.3214699999999999</v>
      </c>
    </row>
    <row r="1053" spans="3:8" x14ac:dyDescent="0.25">
      <c r="C1053">
        <v>1373</v>
      </c>
      <c r="D1053">
        <v>1.3521399999999999</v>
      </c>
      <c r="G1053">
        <v>1373</v>
      </c>
      <c r="H1053">
        <v>1.32145</v>
      </c>
    </row>
    <row r="1054" spans="3:8" x14ac:dyDescent="0.25">
      <c r="C1054">
        <v>1374</v>
      </c>
      <c r="D1054">
        <v>1.35212</v>
      </c>
      <c r="G1054">
        <v>1374</v>
      </c>
      <c r="H1054">
        <v>1.32142</v>
      </c>
    </row>
    <row r="1055" spans="3:8" x14ac:dyDescent="0.25">
      <c r="C1055">
        <v>1375</v>
      </c>
      <c r="D1055">
        <v>1.3521099999999999</v>
      </c>
      <c r="G1055">
        <v>1375</v>
      </c>
      <c r="H1055">
        <v>1.3213999999999999</v>
      </c>
    </row>
    <row r="1056" spans="3:8" x14ac:dyDescent="0.25">
      <c r="C1056">
        <v>1376</v>
      </c>
      <c r="D1056">
        <v>1.3521000000000001</v>
      </c>
      <c r="G1056">
        <v>1376</v>
      </c>
      <c r="H1056">
        <v>1.32138</v>
      </c>
    </row>
    <row r="1057" spans="3:8" x14ac:dyDescent="0.25">
      <c r="C1057">
        <v>1377</v>
      </c>
      <c r="D1057">
        <v>1.35209</v>
      </c>
      <c r="G1057">
        <v>1377</v>
      </c>
      <c r="H1057">
        <v>1.3213600000000001</v>
      </c>
    </row>
    <row r="1058" spans="3:8" x14ac:dyDescent="0.25">
      <c r="C1058">
        <v>1378</v>
      </c>
      <c r="D1058">
        <v>1.3520700000000001</v>
      </c>
      <c r="G1058">
        <v>1378</v>
      </c>
      <c r="H1058">
        <v>1.32134</v>
      </c>
    </row>
    <row r="1059" spans="3:8" x14ac:dyDescent="0.25">
      <c r="C1059">
        <v>1379</v>
      </c>
      <c r="D1059">
        <v>1.35206</v>
      </c>
      <c r="G1059">
        <v>1379</v>
      </c>
      <c r="H1059">
        <v>1.3213200000000001</v>
      </c>
    </row>
    <row r="1060" spans="3:8" x14ac:dyDescent="0.25">
      <c r="C1060">
        <v>1380</v>
      </c>
      <c r="D1060">
        <v>1.35205</v>
      </c>
      <c r="G1060">
        <v>1380</v>
      </c>
      <c r="H1060">
        <v>1.3212999999999999</v>
      </c>
    </row>
    <row r="1061" spans="3:8" x14ac:dyDescent="0.25">
      <c r="C1061">
        <v>1381</v>
      </c>
      <c r="D1061">
        <v>1.3520300000000001</v>
      </c>
      <c r="G1061">
        <v>1381</v>
      </c>
      <c r="H1061">
        <v>1.32128</v>
      </c>
    </row>
    <row r="1062" spans="3:8" x14ac:dyDescent="0.25">
      <c r="C1062">
        <v>1382</v>
      </c>
      <c r="D1062">
        <v>1.35202</v>
      </c>
      <c r="G1062">
        <v>1382</v>
      </c>
      <c r="H1062">
        <v>1.32125</v>
      </c>
    </row>
    <row r="1063" spans="3:8" x14ac:dyDescent="0.25">
      <c r="C1063">
        <v>1383</v>
      </c>
      <c r="D1063">
        <v>1.3520099999999999</v>
      </c>
      <c r="G1063">
        <v>1383</v>
      </c>
      <c r="H1063">
        <v>1.3212299999999999</v>
      </c>
    </row>
    <row r="1064" spans="3:8" x14ac:dyDescent="0.25">
      <c r="C1064">
        <v>1384</v>
      </c>
      <c r="D1064">
        <v>1.35199</v>
      </c>
      <c r="G1064">
        <v>1384</v>
      </c>
      <c r="H1064">
        <v>1.32121</v>
      </c>
    </row>
    <row r="1065" spans="3:8" x14ac:dyDescent="0.25">
      <c r="C1065">
        <v>1385</v>
      </c>
      <c r="D1065">
        <v>1.35198</v>
      </c>
      <c r="G1065">
        <v>1385</v>
      </c>
      <c r="H1065">
        <v>1.3211999999999999</v>
      </c>
    </row>
    <row r="1066" spans="3:8" x14ac:dyDescent="0.25">
      <c r="C1066">
        <v>1386</v>
      </c>
      <c r="D1066">
        <v>1.3519699999999999</v>
      </c>
      <c r="G1066">
        <v>1386</v>
      </c>
      <c r="H1066">
        <v>1.3211999999999999</v>
      </c>
    </row>
    <row r="1067" spans="3:8" x14ac:dyDescent="0.25">
      <c r="C1067">
        <v>1387</v>
      </c>
      <c r="D1067">
        <v>1.3519600000000001</v>
      </c>
      <c r="G1067">
        <v>1387</v>
      </c>
      <c r="H1067">
        <v>1.3211999999999999</v>
      </c>
    </row>
    <row r="1068" spans="3:8" x14ac:dyDescent="0.25">
      <c r="C1068">
        <v>1388</v>
      </c>
      <c r="D1068">
        <v>1.3519399999999999</v>
      </c>
      <c r="G1068">
        <v>1388</v>
      </c>
      <c r="H1068">
        <v>1.3211999999999999</v>
      </c>
    </row>
    <row r="1069" spans="3:8" x14ac:dyDescent="0.25">
      <c r="C1069">
        <v>1389</v>
      </c>
      <c r="D1069">
        <v>1.3519300000000001</v>
      </c>
      <c r="G1069">
        <v>1389</v>
      </c>
      <c r="H1069">
        <v>1.3211999999999999</v>
      </c>
    </row>
    <row r="1070" spans="3:8" x14ac:dyDescent="0.25">
      <c r="C1070">
        <v>1390</v>
      </c>
      <c r="D1070">
        <v>1.35192</v>
      </c>
      <c r="G1070">
        <v>1390</v>
      </c>
      <c r="H1070">
        <v>1.3211999999999999</v>
      </c>
    </row>
    <row r="1071" spans="3:8" x14ac:dyDescent="0.25">
      <c r="C1071">
        <v>1391</v>
      </c>
      <c r="D1071">
        <v>1.3519000000000001</v>
      </c>
      <c r="G1071">
        <v>1391</v>
      </c>
      <c r="H1071">
        <v>1.3211900000000001</v>
      </c>
    </row>
    <row r="1072" spans="3:8" x14ac:dyDescent="0.25">
      <c r="C1072">
        <v>1392</v>
      </c>
      <c r="D1072">
        <v>1.35189</v>
      </c>
      <c r="G1072">
        <v>1392</v>
      </c>
      <c r="H1072">
        <v>1.32117</v>
      </c>
    </row>
    <row r="1073" spans="3:8" x14ac:dyDescent="0.25">
      <c r="C1073">
        <v>1393</v>
      </c>
      <c r="D1073">
        <v>1.35188</v>
      </c>
      <c r="G1073">
        <v>1393</v>
      </c>
      <c r="H1073">
        <v>1.32115</v>
      </c>
    </row>
    <row r="1074" spans="3:8" x14ac:dyDescent="0.25">
      <c r="C1074">
        <v>1394</v>
      </c>
      <c r="D1074">
        <v>1.3518699999999999</v>
      </c>
      <c r="G1074">
        <v>1394</v>
      </c>
      <c r="H1074">
        <v>1.3211200000000001</v>
      </c>
    </row>
    <row r="1075" spans="3:8" x14ac:dyDescent="0.25">
      <c r="C1075">
        <v>1395</v>
      </c>
      <c r="D1075">
        <v>1.35185</v>
      </c>
      <c r="G1075">
        <v>1395</v>
      </c>
      <c r="H1075">
        <v>1.3210999999999999</v>
      </c>
    </row>
    <row r="1076" spans="3:8" x14ac:dyDescent="0.25">
      <c r="C1076">
        <v>1396</v>
      </c>
      <c r="D1076">
        <v>1.3518399999999999</v>
      </c>
      <c r="G1076">
        <v>1396</v>
      </c>
      <c r="H1076">
        <v>1.32108</v>
      </c>
    </row>
    <row r="1077" spans="3:8" x14ac:dyDescent="0.25">
      <c r="C1077">
        <v>1397</v>
      </c>
      <c r="D1077">
        <v>1.3518300000000001</v>
      </c>
      <c r="G1077">
        <v>1397</v>
      </c>
      <c r="H1077">
        <v>1.3210599999999999</v>
      </c>
    </row>
    <row r="1078" spans="3:8" x14ac:dyDescent="0.25">
      <c r="C1078">
        <v>1398</v>
      </c>
      <c r="D1078">
        <v>1.35181</v>
      </c>
      <c r="G1078">
        <v>1398</v>
      </c>
      <c r="H1078">
        <v>1.32104</v>
      </c>
    </row>
    <row r="1079" spans="3:8" x14ac:dyDescent="0.25">
      <c r="C1079">
        <v>1399</v>
      </c>
      <c r="D1079">
        <v>1.3517999999999999</v>
      </c>
      <c r="G1079">
        <v>1399</v>
      </c>
      <c r="H1079">
        <v>1.3210200000000001</v>
      </c>
    </row>
    <row r="1080" spans="3:8" x14ac:dyDescent="0.25">
      <c r="C1080">
        <v>1400</v>
      </c>
      <c r="D1080">
        <v>1.35179</v>
      </c>
      <c r="G1080">
        <v>1400</v>
      </c>
      <c r="H1080">
        <v>1.321</v>
      </c>
    </row>
    <row r="1081" spans="3:8" x14ac:dyDescent="0.25">
      <c r="C1081">
        <v>1401</v>
      </c>
      <c r="D1081">
        <v>1.35178</v>
      </c>
      <c r="G1081">
        <v>1401</v>
      </c>
      <c r="H1081">
        <v>1.32098</v>
      </c>
    </row>
    <row r="1082" spans="3:8" x14ac:dyDescent="0.25">
      <c r="C1082">
        <v>1402</v>
      </c>
      <c r="D1082">
        <v>1.3517600000000001</v>
      </c>
      <c r="G1082">
        <v>1402</v>
      </c>
      <c r="H1082">
        <v>1.3209599999999999</v>
      </c>
    </row>
    <row r="1083" spans="3:8" x14ac:dyDescent="0.25">
      <c r="C1083">
        <v>1403</v>
      </c>
      <c r="D1083">
        <v>1.35175</v>
      </c>
      <c r="G1083">
        <v>1403</v>
      </c>
      <c r="H1083">
        <v>1.32094</v>
      </c>
    </row>
    <row r="1084" spans="3:8" x14ac:dyDescent="0.25">
      <c r="C1084">
        <v>1404</v>
      </c>
      <c r="D1084">
        <v>1.3517399999999999</v>
      </c>
      <c r="G1084">
        <v>1404</v>
      </c>
      <c r="H1084">
        <v>1.3209200000000001</v>
      </c>
    </row>
    <row r="1085" spans="3:8" x14ac:dyDescent="0.25">
      <c r="C1085">
        <v>1405</v>
      </c>
      <c r="D1085">
        <v>1.3517300000000001</v>
      </c>
      <c r="G1085">
        <v>1405</v>
      </c>
      <c r="H1085">
        <v>1.3209</v>
      </c>
    </row>
    <row r="1086" spans="3:8" x14ac:dyDescent="0.25">
      <c r="C1086">
        <v>1406</v>
      </c>
      <c r="D1086">
        <v>1.35171</v>
      </c>
      <c r="G1086">
        <v>1406</v>
      </c>
      <c r="H1086">
        <v>1.3208800000000001</v>
      </c>
    </row>
    <row r="1087" spans="3:8" x14ac:dyDescent="0.25">
      <c r="C1087">
        <v>1407</v>
      </c>
      <c r="D1087">
        <v>1.3516999999999999</v>
      </c>
      <c r="G1087">
        <v>1407</v>
      </c>
      <c r="H1087">
        <v>1.3208599999999999</v>
      </c>
    </row>
    <row r="1088" spans="3:8" x14ac:dyDescent="0.25">
      <c r="C1088">
        <v>1408</v>
      </c>
      <c r="D1088">
        <v>1.3516900000000001</v>
      </c>
      <c r="G1088">
        <v>1408</v>
      </c>
      <c r="H1088">
        <v>1.32084</v>
      </c>
    </row>
    <row r="1089" spans="3:8" x14ac:dyDescent="0.25">
      <c r="C1089">
        <v>1409</v>
      </c>
      <c r="D1089">
        <v>1.35168</v>
      </c>
      <c r="G1089">
        <v>1409</v>
      </c>
      <c r="H1089">
        <v>1.3208200000000001</v>
      </c>
    </row>
    <row r="1090" spans="3:8" x14ac:dyDescent="0.25">
      <c r="C1090">
        <v>1410</v>
      </c>
      <c r="D1090">
        <v>1.3516600000000001</v>
      </c>
      <c r="G1090">
        <v>1410</v>
      </c>
      <c r="H1090">
        <v>1.3208</v>
      </c>
    </row>
    <row r="1091" spans="3:8" x14ac:dyDescent="0.25">
      <c r="C1091">
        <v>1411</v>
      </c>
      <c r="D1091">
        <v>1.35165</v>
      </c>
      <c r="G1091">
        <v>1411</v>
      </c>
      <c r="H1091">
        <v>1.3207800000000001</v>
      </c>
    </row>
    <row r="1092" spans="3:8" x14ac:dyDescent="0.25">
      <c r="C1092">
        <v>1412</v>
      </c>
      <c r="D1092">
        <v>1.35164</v>
      </c>
      <c r="G1092">
        <v>1412</v>
      </c>
      <c r="H1092">
        <v>1.3207599999999999</v>
      </c>
    </row>
    <row r="1093" spans="3:8" x14ac:dyDescent="0.25">
      <c r="C1093">
        <v>1413</v>
      </c>
      <c r="D1093">
        <v>1.3516300000000001</v>
      </c>
      <c r="G1093">
        <v>1413</v>
      </c>
      <c r="H1093">
        <v>1.32074</v>
      </c>
    </row>
    <row r="1094" spans="3:8" x14ac:dyDescent="0.25">
      <c r="C1094">
        <v>1414</v>
      </c>
      <c r="D1094">
        <v>1.35161</v>
      </c>
      <c r="G1094">
        <v>1414</v>
      </c>
      <c r="H1094">
        <v>1.3207199999999999</v>
      </c>
    </row>
    <row r="1095" spans="3:8" x14ac:dyDescent="0.25">
      <c r="C1095">
        <v>1415</v>
      </c>
      <c r="D1095">
        <v>1.3515999999999999</v>
      </c>
      <c r="G1095">
        <v>1415</v>
      </c>
      <c r="H1095">
        <v>1.3207</v>
      </c>
    </row>
    <row r="1096" spans="3:8" x14ac:dyDescent="0.25">
      <c r="C1096">
        <v>1416</v>
      </c>
      <c r="D1096">
        <v>1.3515900000000001</v>
      </c>
      <c r="G1096">
        <v>1416</v>
      </c>
      <c r="H1096">
        <v>1.3206800000000001</v>
      </c>
    </row>
    <row r="1097" spans="3:8" x14ac:dyDescent="0.25">
      <c r="C1097">
        <v>1417</v>
      </c>
      <c r="D1097">
        <v>1.35158</v>
      </c>
      <c r="G1097">
        <v>1417</v>
      </c>
      <c r="H1097">
        <v>1.3206599999999999</v>
      </c>
    </row>
    <row r="1098" spans="3:8" x14ac:dyDescent="0.25">
      <c r="C1098">
        <v>1418</v>
      </c>
      <c r="D1098">
        <v>1.3515600000000001</v>
      </c>
      <c r="G1098">
        <v>1418</v>
      </c>
      <c r="H1098">
        <v>1.32064</v>
      </c>
    </row>
    <row r="1099" spans="3:8" x14ac:dyDescent="0.25">
      <c r="C1099">
        <v>1419</v>
      </c>
      <c r="D1099">
        <v>1.35155</v>
      </c>
      <c r="G1099">
        <v>1419</v>
      </c>
      <c r="H1099">
        <v>1.3206199999999999</v>
      </c>
    </row>
    <row r="1100" spans="3:8" x14ac:dyDescent="0.25">
      <c r="C1100">
        <v>1420</v>
      </c>
      <c r="D1100">
        <v>1.35154</v>
      </c>
      <c r="G1100">
        <v>1420</v>
      </c>
      <c r="H1100">
        <v>1.3206</v>
      </c>
    </row>
    <row r="1101" spans="3:8" x14ac:dyDescent="0.25">
      <c r="C1101">
        <v>1421</v>
      </c>
      <c r="D1101">
        <v>1.3515299999999999</v>
      </c>
      <c r="G1101">
        <v>1421</v>
      </c>
      <c r="H1101">
        <v>1.3205800000000001</v>
      </c>
    </row>
    <row r="1102" spans="3:8" x14ac:dyDescent="0.25">
      <c r="C1102">
        <v>1422</v>
      </c>
      <c r="D1102">
        <v>1.35151</v>
      </c>
      <c r="G1102">
        <v>1422</v>
      </c>
      <c r="H1102">
        <v>1.32056</v>
      </c>
    </row>
    <row r="1103" spans="3:8" x14ac:dyDescent="0.25">
      <c r="C1103">
        <v>1423</v>
      </c>
      <c r="D1103">
        <v>1.3514999999999999</v>
      </c>
      <c r="G1103">
        <v>1423</v>
      </c>
      <c r="H1103">
        <v>1.32054</v>
      </c>
    </row>
    <row r="1104" spans="3:8" x14ac:dyDescent="0.25">
      <c r="C1104">
        <v>1424</v>
      </c>
      <c r="D1104">
        <v>1.3514900000000001</v>
      </c>
      <c r="G1104">
        <v>1424</v>
      </c>
      <c r="H1104">
        <v>1.3205199999999999</v>
      </c>
    </row>
    <row r="1105" spans="3:8" x14ac:dyDescent="0.25">
      <c r="C1105">
        <v>1425</v>
      </c>
      <c r="D1105">
        <v>1.35148</v>
      </c>
      <c r="G1105">
        <v>1425</v>
      </c>
      <c r="H1105">
        <v>1.3205</v>
      </c>
    </row>
    <row r="1106" spans="3:8" x14ac:dyDescent="0.25">
      <c r="C1106">
        <v>1426</v>
      </c>
      <c r="D1106">
        <v>1.3514600000000001</v>
      </c>
      <c r="G1106">
        <v>1426</v>
      </c>
      <c r="H1106">
        <v>1.3204800000000001</v>
      </c>
    </row>
    <row r="1107" spans="3:8" x14ac:dyDescent="0.25">
      <c r="C1107">
        <v>1427</v>
      </c>
      <c r="D1107">
        <v>1.35145</v>
      </c>
      <c r="G1107">
        <v>1427</v>
      </c>
      <c r="H1107">
        <v>1.32046</v>
      </c>
    </row>
    <row r="1108" spans="3:8" x14ac:dyDescent="0.25">
      <c r="C1108">
        <v>1428</v>
      </c>
      <c r="D1108">
        <v>1.35144</v>
      </c>
      <c r="G1108">
        <v>1428</v>
      </c>
      <c r="H1108">
        <v>1.3204400000000001</v>
      </c>
    </row>
    <row r="1109" spans="3:8" x14ac:dyDescent="0.25">
      <c r="C1109">
        <v>1429</v>
      </c>
      <c r="D1109">
        <v>1.3514299999999999</v>
      </c>
      <c r="G1109">
        <v>1429</v>
      </c>
      <c r="H1109">
        <v>1.3204199999999999</v>
      </c>
    </row>
    <row r="1110" spans="3:8" x14ac:dyDescent="0.25">
      <c r="C1110">
        <v>1430</v>
      </c>
      <c r="D1110">
        <v>1.3514200000000001</v>
      </c>
      <c r="G1110">
        <v>1430</v>
      </c>
      <c r="H1110">
        <v>1.3204</v>
      </c>
    </row>
    <row r="1111" spans="3:8" x14ac:dyDescent="0.25">
      <c r="C1111">
        <v>1431</v>
      </c>
      <c r="D1111">
        <v>1.3513999999999999</v>
      </c>
      <c r="G1111">
        <v>1431</v>
      </c>
      <c r="H1111">
        <v>1.3203800000000001</v>
      </c>
    </row>
    <row r="1112" spans="3:8" x14ac:dyDescent="0.25">
      <c r="C1112">
        <v>1432</v>
      </c>
      <c r="D1112">
        <v>1.3513900000000001</v>
      </c>
      <c r="G1112">
        <v>1432</v>
      </c>
      <c r="H1112">
        <v>1.32036</v>
      </c>
    </row>
    <row r="1113" spans="3:8" x14ac:dyDescent="0.25">
      <c r="C1113">
        <v>1433</v>
      </c>
      <c r="D1113">
        <v>1.35138</v>
      </c>
      <c r="G1113">
        <v>1433</v>
      </c>
      <c r="H1113">
        <v>1.3203400000000001</v>
      </c>
    </row>
    <row r="1114" spans="3:8" x14ac:dyDescent="0.25">
      <c r="C1114">
        <v>1434</v>
      </c>
      <c r="D1114">
        <v>1.35137</v>
      </c>
      <c r="G1114">
        <v>1434</v>
      </c>
      <c r="H1114">
        <v>1.3203199999999999</v>
      </c>
    </row>
    <row r="1115" spans="3:8" x14ac:dyDescent="0.25">
      <c r="C1115">
        <v>1435</v>
      </c>
      <c r="D1115">
        <v>1.3513500000000001</v>
      </c>
      <c r="G1115">
        <v>1435</v>
      </c>
      <c r="H1115">
        <v>1.3203</v>
      </c>
    </row>
    <row r="1116" spans="3:8" x14ac:dyDescent="0.25">
      <c r="C1116">
        <v>1436</v>
      </c>
      <c r="D1116">
        <v>1.35134</v>
      </c>
      <c r="G1116">
        <v>1436</v>
      </c>
      <c r="H1116">
        <v>1.3202799999999999</v>
      </c>
    </row>
    <row r="1117" spans="3:8" x14ac:dyDescent="0.25">
      <c r="C1117">
        <v>1437</v>
      </c>
      <c r="D1117">
        <v>1.3513299999999999</v>
      </c>
      <c r="G1117">
        <v>1437</v>
      </c>
      <c r="H1117">
        <v>1.32026</v>
      </c>
    </row>
    <row r="1118" spans="3:8" x14ac:dyDescent="0.25">
      <c r="C1118">
        <v>1438</v>
      </c>
      <c r="D1118">
        <v>1.3513200000000001</v>
      </c>
      <c r="G1118">
        <v>1438</v>
      </c>
      <c r="H1118">
        <v>1.3202400000000001</v>
      </c>
    </row>
    <row r="1119" spans="3:8" x14ac:dyDescent="0.25">
      <c r="C1119">
        <v>1439</v>
      </c>
      <c r="D1119">
        <v>1.35131</v>
      </c>
      <c r="G1119">
        <v>1439</v>
      </c>
      <c r="H1119">
        <v>1.3202199999999999</v>
      </c>
    </row>
    <row r="1120" spans="3:8" x14ac:dyDescent="0.25">
      <c r="C1120">
        <v>1440</v>
      </c>
      <c r="D1120">
        <v>1.3512900000000001</v>
      </c>
      <c r="G1120">
        <v>1440</v>
      </c>
      <c r="H1120">
        <v>1.3202</v>
      </c>
    </row>
    <row r="1121" spans="3:8" x14ac:dyDescent="0.25">
      <c r="C1121">
        <v>1441</v>
      </c>
      <c r="D1121">
        <v>1.35128</v>
      </c>
      <c r="G1121">
        <v>1441</v>
      </c>
      <c r="H1121">
        <v>1.3201799999999999</v>
      </c>
    </row>
    <row r="1122" spans="3:8" x14ac:dyDescent="0.25">
      <c r="C1122">
        <v>1442</v>
      </c>
      <c r="D1122">
        <v>1.35127</v>
      </c>
      <c r="G1122">
        <v>1442</v>
      </c>
      <c r="H1122">
        <v>1.32016</v>
      </c>
    </row>
    <row r="1123" spans="3:8" x14ac:dyDescent="0.25">
      <c r="C1123">
        <v>1443</v>
      </c>
      <c r="D1123">
        <v>1.3512599999999999</v>
      </c>
      <c r="G1123">
        <v>1443</v>
      </c>
      <c r="H1123">
        <v>1.3201400000000001</v>
      </c>
    </row>
    <row r="1124" spans="3:8" x14ac:dyDescent="0.25">
      <c r="C1124">
        <v>1444</v>
      </c>
      <c r="D1124">
        <v>1.3512500000000001</v>
      </c>
      <c r="G1124">
        <v>1444</v>
      </c>
      <c r="H1124">
        <v>1.32012</v>
      </c>
    </row>
    <row r="1125" spans="3:8" x14ac:dyDescent="0.25">
      <c r="C1125">
        <v>1445</v>
      </c>
      <c r="D1125">
        <v>1.3512299999999999</v>
      </c>
      <c r="G1125">
        <v>1445</v>
      </c>
      <c r="H1125">
        <v>1.3201000000000001</v>
      </c>
    </row>
    <row r="1126" spans="3:8" x14ac:dyDescent="0.25">
      <c r="C1126">
        <v>1446</v>
      </c>
      <c r="D1126">
        <v>1.3512200000000001</v>
      </c>
      <c r="G1126">
        <v>1446</v>
      </c>
      <c r="H1126">
        <v>1.3200799999999999</v>
      </c>
    </row>
    <row r="1127" spans="3:8" x14ac:dyDescent="0.25">
      <c r="C1127">
        <v>1447</v>
      </c>
      <c r="D1127">
        <v>1.35121</v>
      </c>
      <c r="G1127">
        <v>1447</v>
      </c>
      <c r="H1127">
        <v>1.32006</v>
      </c>
    </row>
    <row r="1128" spans="3:8" x14ac:dyDescent="0.25">
      <c r="C1128">
        <v>1448</v>
      </c>
      <c r="D1128">
        <v>1.3512</v>
      </c>
      <c r="G1128">
        <v>1448</v>
      </c>
      <c r="H1128">
        <v>1.3200400000000001</v>
      </c>
    </row>
    <row r="1129" spans="3:8" x14ac:dyDescent="0.25">
      <c r="C1129">
        <v>1449</v>
      </c>
      <c r="D1129">
        <v>1.3511899999999999</v>
      </c>
      <c r="G1129">
        <v>1449</v>
      </c>
      <c r="H1129">
        <v>1.32002</v>
      </c>
    </row>
    <row r="1130" spans="3:8" x14ac:dyDescent="0.25">
      <c r="C1130">
        <v>1450</v>
      </c>
      <c r="D1130">
        <v>1.35117</v>
      </c>
      <c r="G1130">
        <v>1450</v>
      </c>
      <c r="H1130">
        <v>1.32</v>
      </c>
    </row>
    <row r="1131" spans="3:8" x14ac:dyDescent="0.25">
      <c r="C1131">
        <v>1451</v>
      </c>
      <c r="D1131">
        <v>1.3511599999999999</v>
      </c>
      <c r="G1131">
        <v>1451</v>
      </c>
      <c r="H1131">
        <v>1.3199799999999999</v>
      </c>
    </row>
    <row r="1132" spans="3:8" x14ac:dyDescent="0.25">
      <c r="C1132">
        <v>1452</v>
      </c>
      <c r="D1132">
        <v>1.3511500000000001</v>
      </c>
      <c r="G1132">
        <v>1452</v>
      </c>
      <c r="H1132">
        <v>1.31996</v>
      </c>
    </row>
    <row r="1133" spans="3:8" x14ac:dyDescent="0.25">
      <c r="C1133">
        <v>1453</v>
      </c>
      <c r="D1133">
        <v>1.35114</v>
      </c>
      <c r="G1133">
        <v>1453</v>
      </c>
      <c r="H1133">
        <v>1.3199399999999999</v>
      </c>
    </row>
    <row r="1134" spans="3:8" x14ac:dyDescent="0.25">
      <c r="C1134">
        <v>1454</v>
      </c>
      <c r="D1134">
        <v>1.3511299999999999</v>
      </c>
      <c r="G1134">
        <v>1454</v>
      </c>
      <c r="H1134">
        <v>1.31992</v>
      </c>
    </row>
    <row r="1135" spans="3:8" x14ac:dyDescent="0.25">
      <c r="C1135">
        <v>1455</v>
      </c>
      <c r="D1135">
        <v>1.3511200000000001</v>
      </c>
      <c r="G1135">
        <v>1455</v>
      </c>
      <c r="H1135">
        <v>1.3199000000000001</v>
      </c>
    </row>
    <row r="1136" spans="3:8" x14ac:dyDescent="0.25">
      <c r="C1136">
        <v>1456</v>
      </c>
      <c r="D1136">
        <v>1.3511</v>
      </c>
      <c r="G1136">
        <v>1456</v>
      </c>
      <c r="H1136">
        <v>1.3198799999999999</v>
      </c>
    </row>
    <row r="1137" spans="3:8" x14ac:dyDescent="0.25">
      <c r="C1137">
        <v>1457</v>
      </c>
      <c r="D1137">
        <v>1.3510899999999999</v>
      </c>
      <c r="G1137">
        <v>1457</v>
      </c>
      <c r="H1137">
        <v>1.31986</v>
      </c>
    </row>
    <row r="1138" spans="3:8" x14ac:dyDescent="0.25">
      <c r="C1138">
        <v>1458</v>
      </c>
      <c r="D1138">
        <v>1.3510800000000001</v>
      </c>
      <c r="G1138">
        <v>1458</v>
      </c>
      <c r="H1138">
        <v>1.3198399999999999</v>
      </c>
    </row>
    <row r="1139" spans="3:8" x14ac:dyDescent="0.25">
      <c r="C1139">
        <v>1459</v>
      </c>
      <c r="D1139">
        <v>1.35107</v>
      </c>
      <c r="G1139">
        <v>1459</v>
      </c>
      <c r="H1139">
        <v>1.31982</v>
      </c>
    </row>
    <row r="1140" spans="3:8" x14ac:dyDescent="0.25">
      <c r="C1140">
        <v>1460</v>
      </c>
      <c r="D1140">
        <v>1.3510599999999999</v>
      </c>
      <c r="G1140">
        <v>1460</v>
      </c>
      <c r="H1140">
        <v>1.3198000000000001</v>
      </c>
    </row>
    <row r="1141" spans="3:8" x14ac:dyDescent="0.25">
      <c r="C1141">
        <v>1461</v>
      </c>
      <c r="D1141">
        <v>1.3510500000000001</v>
      </c>
      <c r="G1141">
        <v>1461</v>
      </c>
      <c r="H1141">
        <v>1.31978</v>
      </c>
    </row>
    <row r="1142" spans="3:8" x14ac:dyDescent="0.25">
      <c r="C1142">
        <v>1462</v>
      </c>
      <c r="D1142">
        <v>1.35103</v>
      </c>
      <c r="G1142">
        <v>1462</v>
      </c>
      <c r="H1142">
        <v>1.31976</v>
      </c>
    </row>
    <row r="1143" spans="3:8" x14ac:dyDescent="0.25">
      <c r="C1143">
        <v>1463</v>
      </c>
      <c r="D1143">
        <v>1.3510200000000001</v>
      </c>
      <c r="G1143">
        <v>1463</v>
      </c>
      <c r="H1143">
        <v>1.3197399999999999</v>
      </c>
    </row>
    <row r="1144" spans="3:8" x14ac:dyDescent="0.25">
      <c r="C1144">
        <v>1464</v>
      </c>
      <c r="D1144">
        <v>1.35101</v>
      </c>
      <c r="G1144">
        <v>1464</v>
      </c>
      <c r="H1144">
        <v>1.31972</v>
      </c>
    </row>
    <row r="1145" spans="3:8" x14ac:dyDescent="0.25">
      <c r="C1145">
        <v>1465</v>
      </c>
      <c r="D1145">
        <v>1.351</v>
      </c>
      <c r="G1145">
        <v>1465</v>
      </c>
      <c r="H1145">
        <v>1.3197000000000001</v>
      </c>
    </row>
    <row r="1146" spans="3:8" x14ac:dyDescent="0.25">
      <c r="C1146">
        <v>1466</v>
      </c>
      <c r="D1146">
        <v>1.3509899999999999</v>
      </c>
      <c r="G1146">
        <v>1466</v>
      </c>
      <c r="H1146">
        <v>1.31968</v>
      </c>
    </row>
    <row r="1147" spans="3:8" x14ac:dyDescent="0.25">
      <c r="C1147">
        <v>1467</v>
      </c>
      <c r="D1147">
        <v>1.3509800000000001</v>
      </c>
      <c r="G1147">
        <v>1467</v>
      </c>
      <c r="H1147">
        <v>1.3196600000000001</v>
      </c>
    </row>
    <row r="1148" spans="3:8" x14ac:dyDescent="0.25">
      <c r="C1148">
        <v>1468</v>
      </c>
      <c r="D1148">
        <v>1.3509599999999999</v>
      </c>
      <c r="G1148">
        <v>1468</v>
      </c>
      <c r="H1148">
        <v>1.3196399999999999</v>
      </c>
    </row>
    <row r="1149" spans="3:8" x14ac:dyDescent="0.25">
      <c r="C1149">
        <v>1469</v>
      </c>
      <c r="D1149">
        <v>1.3509500000000001</v>
      </c>
      <c r="G1149">
        <v>1469</v>
      </c>
      <c r="H1149">
        <v>1.31962</v>
      </c>
    </row>
    <row r="1150" spans="3:8" x14ac:dyDescent="0.25">
      <c r="C1150">
        <v>1470</v>
      </c>
      <c r="D1150">
        <v>1.35094</v>
      </c>
      <c r="G1150">
        <v>1470</v>
      </c>
      <c r="H1150">
        <v>1.3196000000000001</v>
      </c>
    </row>
    <row r="1151" spans="3:8" x14ac:dyDescent="0.25">
      <c r="C1151">
        <v>1471</v>
      </c>
      <c r="D1151">
        <v>1.35093</v>
      </c>
      <c r="G1151">
        <v>1471</v>
      </c>
      <c r="H1151">
        <v>1.31958</v>
      </c>
    </row>
    <row r="1152" spans="3:8" x14ac:dyDescent="0.25">
      <c r="C1152">
        <v>1472</v>
      </c>
      <c r="D1152">
        <v>1.3509199999999999</v>
      </c>
      <c r="G1152">
        <v>1472</v>
      </c>
      <c r="H1152">
        <v>1.3195600000000001</v>
      </c>
    </row>
    <row r="1153" spans="3:8" x14ac:dyDescent="0.25">
      <c r="C1153">
        <v>1473</v>
      </c>
      <c r="D1153">
        <v>1.3509100000000001</v>
      </c>
      <c r="G1153">
        <v>1473</v>
      </c>
      <c r="H1153">
        <v>1.3195399999999999</v>
      </c>
    </row>
    <row r="1154" spans="3:8" x14ac:dyDescent="0.25">
      <c r="C1154">
        <v>1474</v>
      </c>
      <c r="D1154">
        <v>1.3508899999999999</v>
      </c>
      <c r="G1154">
        <v>1474</v>
      </c>
      <c r="H1154">
        <v>1.31952</v>
      </c>
    </row>
    <row r="1155" spans="3:8" x14ac:dyDescent="0.25">
      <c r="C1155">
        <v>1475</v>
      </c>
      <c r="D1155">
        <v>1.3508800000000001</v>
      </c>
      <c r="G1155">
        <v>1475</v>
      </c>
      <c r="H1155">
        <v>1.3194999999999999</v>
      </c>
    </row>
    <row r="1156" spans="3:8" x14ac:dyDescent="0.25">
      <c r="C1156">
        <v>1476</v>
      </c>
      <c r="D1156">
        <v>1.35087</v>
      </c>
      <c r="G1156">
        <v>1476</v>
      </c>
      <c r="H1156">
        <v>1.31948</v>
      </c>
    </row>
    <row r="1157" spans="3:8" x14ac:dyDescent="0.25">
      <c r="C1157">
        <v>1477</v>
      </c>
      <c r="D1157">
        <v>1.3508599999999999</v>
      </c>
      <c r="G1157">
        <v>1477</v>
      </c>
      <c r="H1157">
        <v>1.3194600000000001</v>
      </c>
    </row>
    <row r="1158" spans="3:8" x14ac:dyDescent="0.25">
      <c r="C1158">
        <v>1478</v>
      </c>
      <c r="D1158">
        <v>1.3508500000000001</v>
      </c>
      <c r="G1158">
        <v>1478</v>
      </c>
      <c r="H1158">
        <v>1.3194399999999999</v>
      </c>
    </row>
    <row r="1159" spans="3:8" x14ac:dyDescent="0.25">
      <c r="C1159">
        <v>1479</v>
      </c>
      <c r="D1159">
        <v>1.35084</v>
      </c>
      <c r="G1159">
        <v>1479</v>
      </c>
      <c r="H1159">
        <v>1.31942</v>
      </c>
    </row>
    <row r="1160" spans="3:8" x14ac:dyDescent="0.25">
      <c r="C1160">
        <v>1480</v>
      </c>
      <c r="D1160">
        <v>1.35083</v>
      </c>
      <c r="G1160">
        <v>1480</v>
      </c>
      <c r="H1160">
        <v>1.3193999999999999</v>
      </c>
    </row>
    <row r="1161" spans="3:8" x14ac:dyDescent="0.25">
      <c r="C1161">
        <v>1481</v>
      </c>
      <c r="D1161">
        <v>1.3508100000000001</v>
      </c>
      <c r="G1161">
        <v>1481</v>
      </c>
      <c r="H1161">
        <v>1.31938</v>
      </c>
    </row>
    <row r="1162" spans="3:8" x14ac:dyDescent="0.25">
      <c r="C1162">
        <v>1482</v>
      </c>
      <c r="D1162">
        <v>1.3508</v>
      </c>
      <c r="G1162">
        <v>1482</v>
      </c>
      <c r="H1162">
        <v>1.3193600000000001</v>
      </c>
    </row>
    <row r="1163" spans="3:8" x14ac:dyDescent="0.25">
      <c r="C1163">
        <v>1483</v>
      </c>
      <c r="D1163">
        <v>1.3507899999999999</v>
      </c>
      <c r="G1163">
        <v>1483</v>
      </c>
      <c r="H1163">
        <v>1.31934</v>
      </c>
    </row>
    <row r="1164" spans="3:8" x14ac:dyDescent="0.25">
      <c r="C1164">
        <v>1484</v>
      </c>
      <c r="D1164">
        <v>1.3507800000000001</v>
      </c>
      <c r="G1164">
        <v>1484</v>
      </c>
      <c r="H1164">
        <v>1.31932</v>
      </c>
    </row>
    <row r="1165" spans="3:8" x14ac:dyDescent="0.25">
      <c r="C1165">
        <v>1485</v>
      </c>
      <c r="D1165">
        <v>1.35077</v>
      </c>
      <c r="G1165">
        <v>1485</v>
      </c>
      <c r="H1165">
        <v>1.3192999999999999</v>
      </c>
    </row>
    <row r="1166" spans="3:8" x14ac:dyDescent="0.25">
      <c r="C1166">
        <v>1486</v>
      </c>
      <c r="D1166">
        <v>1.35076</v>
      </c>
      <c r="G1166">
        <v>1486</v>
      </c>
      <c r="H1166">
        <v>1.31928</v>
      </c>
    </row>
    <row r="1167" spans="3:8" x14ac:dyDescent="0.25">
      <c r="C1167">
        <v>1487</v>
      </c>
      <c r="D1167">
        <v>1.3507499999999999</v>
      </c>
      <c r="G1167">
        <v>1487</v>
      </c>
      <c r="H1167">
        <v>1.3192600000000001</v>
      </c>
    </row>
    <row r="1168" spans="3:8" x14ac:dyDescent="0.25">
      <c r="C1168">
        <v>1488</v>
      </c>
      <c r="D1168">
        <v>1.3507400000000001</v>
      </c>
      <c r="G1168">
        <v>1488</v>
      </c>
      <c r="H1168">
        <v>1.31924</v>
      </c>
    </row>
    <row r="1169" spans="3:8" x14ac:dyDescent="0.25">
      <c r="C1169">
        <v>1489</v>
      </c>
      <c r="D1169">
        <v>1.3507199999999999</v>
      </c>
      <c r="G1169">
        <v>1489</v>
      </c>
      <c r="H1169">
        <v>1.3192200000000001</v>
      </c>
    </row>
    <row r="1170" spans="3:8" x14ac:dyDescent="0.25">
      <c r="C1170">
        <v>1490</v>
      </c>
      <c r="D1170">
        <v>1.3507100000000001</v>
      </c>
      <c r="G1170">
        <v>1490</v>
      </c>
      <c r="H1170">
        <v>1.3191999999999999</v>
      </c>
    </row>
    <row r="1171" spans="3:8" x14ac:dyDescent="0.25">
      <c r="C1171">
        <v>1491</v>
      </c>
      <c r="D1171">
        <v>1.3507</v>
      </c>
      <c r="G1171">
        <v>1491</v>
      </c>
      <c r="H1171">
        <v>1.31918</v>
      </c>
    </row>
    <row r="1172" spans="3:8" x14ac:dyDescent="0.25">
      <c r="C1172">
        <v>1492</v>
      </c>
      <c r="D1172">
        <v>1.3506899999999999</v>
      </c>
      <c r="G1172">
        <v>1492</v>
      </c>
      <c r="H1172">
        <v>1.3191600000000001</v>
      </c>
    </row>
    <row r="1173" spans="3:8" x14ac:dyDescent="0.25">
      <c r="C1173">
        <v>1493</v>
      </c>
      <c r="D1173">
        <v>1.3506800000000001</v>
      </c>
      <c r="G1173">
        <v>1493</v>
      </c>
      <c r="H1173">
        <v>1.31914</v>
      </c>
    </row>
    <row r="1174" spans="3:8" x14ac:dyDescent="0.25">
      <c r="C1174">
        <v>1494</v>
      </c>
      <c r="D1174">
        <v>1.35067</v>
      </c>
      <c r="G1174">
        <v>1494</v>
      </c>
      <c r="H1174">
        <v>1.3191200000000001</v>
      </c>
    </row>
    <row r="1175" spans="3:8" x14ac:dyDescent="0.25">
      <c r="C1175">
        <v>1495</v>
      </c>
      <c r="D1175">
        <v>1.35066</v>
      </c>
      <c r="G1175">
        <v>1495</v>
      </c>
      <c r="H1175">
        <v>1.3190999999999999</v>
      </c>
    </row>
    <row r="1176" spans="3:8" x14ac:dyDescent="0.25">
      <c r="C1176">
        <v>1496</v>
      </c>
      <c r="D1176">
        <v>1.3506499999999999</v>
      </c>
      <c r="G1176">
        <v>1496</v>
      </c>
      <c r="H1176">
        <v>1.31908</v>
      </c>
    </row>
    <row r="1177" spans="3:8" x14ac:dyDescent="0.25">
      <c r="C1177">
        <v>1497</v>
      </c>
      <c r="D1177">
        <v>1.3506400000000001</v>
      </c>
      <c r="G1177">
        <v>1497</v>
      </c>
      <c r="H1177">
        <v>1.3190599999999999</v>
      </c>
    </row>
    <row r="1178" spans="3:8" x14ac:dyDescent="0.25">
      <c r="C1178">
        <v>1498</v>
      </c>
      <c r="D1178">
        <v>1.3506199999999999</v>
      </c>
      <c r="G1178">
        <v>1498</v>
      </c>
      <c r="H1178">
        <v>1.31904</v>
      </c>
    </row>
    <row r="1179" spans="3:8" x14ac:dyDescent="0.25">
      <c r="C1179">
        <v>1499</v>
      </c>
      <c r="D1179">
        <v>1.3506100000000001</v>
      </c>
      <c r="G1179">
        <v>1499</v>
      </c>
      <c r="H1179">
        <v>1.3190200000000001</v>
      </c>
    </row>
    <row r="1180" spans="3:8" x14ac:dyDescent="0.25">
      <c r="C1180">
        <v>1500</v>
      </c>
      <c r="D1180">
        <v>1.3506</v>
      </c>
      <c r="G1180">
        <v>1500</v>
      </c>
      <c r="H1180">
        <v>1.319</v>
      </c>
    </row>
    <row r="1181" spans="3:8" x14ac:dyDescent="0.25">
      <c r="C1181">
        <v>1501</v>
      </c>
      <c r="D1181">
        <v>1.35059</v>
      </c>
      <c r="G1181">
        <v>1501</v>
      </c>
      <c r="H1181">
        <v>1.31898</v>
      </c>
    </row>
    <row r="1182" spans="3:8" x14ac:dyDescent="0.25">
      <c r="C1182">
        <v>1502</v>
      </c>
      <c r="D1182">
        <v>1.3505799999999999</v>
      </c>
      <c r="G1182">
        <v>1502</v>
      </c>
      <c r="H1182">
        <v>1.3189599999999999</v>
      </c>
    </row>
    <row r="1183" spans="3:8" x14ac:dyDescent="0.25">
      <c r="C1183">
        <v>1503</v>
      </c>
      <c r="D1183">
        <v>1.35057</v>
      </c>
      <c r="G1183">
        <v>1503</v>
      </c>
      <c r="H1183">
        <v>1.31894</v>
      </c>
    </row>
    <row r="1184" spans="3:8" x14ac:dyDescent="0.25">
      <c r="C1184">
        <v>1504</v>
      </c>
      <c r="D1184">
        <v>1.35056</v>
      </c>
      <c r="G1184">
        <v>1504</v>
      </c>
      <c r="H1184">
        <v>1.3189200000000001</v>
      </c>
    </row>
    <row r="1185" spans="3:8" x14ac:dyDescent="0.25">
      <c r="C1185">
        <v>1505</v>
      </c>
      <c r="D1185">
        <v>1.3505499999999999</v>
      </c>
      <c r="G1185">
        <v>1505</v>
      </c>
      <c r="H1185">
        <v>1.3189</v>
      </c>
    </row>
    <row r="1186" spans="3:8" x14ac:dyDescent="0.25">
      <c r="C1186">
        <v>1506</v>
      </c>
      <c r="D1186">
        <v>1.3505400000000001</v>
      </c>
      <c r="G1186">
        <v>1506</v>
      </c>
      <c r="H1186">
        <v>1.3188800000000001</v>
      </c>
    </row>
    <row r="1187" spans="3:8" x14ac:dyDescent="0.25">
      <c r="C1187">
        <v>1507</v>
      </c>
      <c r="D1187">
        <v>1.35053</v>
      </c>
      <c r="G1187">
        <v>1507</v>
      </c>
      <c r="H1187">
        <v>1.3188599999999999</v>
      </c>
    </row>
    <row r="1188" spans="3:8" x14ac:dyDescent="0.25">
      <c r="C1188">
        <v>1508</v>
      </c>
      <c r="D1188">
        <v>1.3505100000000001</v>
      </c>
      <c r="G1188">
        <v>1508</v>
      </c>
      <c r="H1188">
        <v>1.31884</v>
      </c>
    </row>
    <row r="1189" spans="3:8" x14ac:dyDescent="0.25">
      <c r="C1189">
        <v>1509</v>
      </c>
      <c r="D1189">
        <v>1.3505</v>
      </c>
      <c r="G1189">
        <v>1509</v>
      </c>
      <c r="H1189">
        <v>1.3188200000000001</v>
      </c>
    </row>
    <row r="1190" spans="3:8" x14ac:dyDescent="0.25">
      <c r="C1190">
        <v>1510</v>
      </c>
      <c r="D1190">
        <v>1.35049</v>
      </c>
      <c r="G1190">
        <v>1510</v>
      </c>
      <c r="H1190">
        <v>1.3188</v>
      </c>
    </row>
    <row r="1191" spans="3:8" x14ac:dyDescent="0.25">
      <c r="C1191">
        <v>1511</v>
      </c>
      <c r="D1191">
        <v>1.3504799999999999</v>
      </c>
      <c r="G1191">
        <v>1511</v>
      </c>
      <c r="H1191">
        <v>1.3187800000000001</v>
      </c>
    </row>
    <row r="1192" spans="3:8" x14ac:dyDescent="0.25">
      <c r="C1192">
        <v>1512</v>
      </c>
      <c r="D1192">
        <v>1.3504700000000001</v>
      </c>
      <c r="G1192">
        <v>1512</v>
      </c>
      <c r="H1192">
        <v>1.3187599999999999</v>
      </c>
    </row>
    <row r="1193" spans="3:8" x14ac:dyDescent="0.25">
      <c r="C1193">
        <v>1513</v>
      </c>
      <c r="D1193">
        <v>1.35046</v>
      </c>
      <c r="G1193">
        <v>1513</v>
      </c>
      <c r="H1193">
        <v>1.31874</v>
      </c>
    </row>
    <row r="1194" spans="3:8" x14ac:dyDescent="0.25">
      <c r="C1194">
        <v>1514</v>
      </c>
      <c r="D1194">
        <v>1.3504499999999999</v>
      </c>
      <c r="G1194">
        <v>1514</v>
      </c>
      <c r="H1194">
        <v>1.3187199999999999</v>
      </c>
    </row>
    <row r="1195" spans="3:8" x14ac:dyDescent="0.25">
      <c r="C1195">
        <v>1515</v>
      </c>
      <c r="D1195">
        <v>1.3504400000000001</v>
      </c>
      <c r="G1195">
        <v>1515</v>
      </c>
      <c r="H1195">
        <v>1.3187</v>
      </c>
    </row>
    <row r="1196" spans="3:8" x14ac:dyDescent="0.25">
      <c r="C1196">
        <v>1516</v>
      </c>
      <c r="D1196">
        <v>1.35043</v>
      </c>
      <c r="G1196">
        <v>1516</v>
      </c>
      <c r="H1196">
        <v>1.3186800000000001</v>
      </c>
    </row>
    <row r="1197" spans="3:8" x14ac:dyDescent="0.25">
      <c r="C1197">
        <v>1517</v>
      </c>
      <c r="D1197">
        <v>1.35042</v>
      </c>
      <c r="G1197">
        <v>1517</v>
      </c>
      <c r="H1197">
        <v>1.3186599999999999</v>
      </c>
    </row>
    <row r="1198" spans="3:8" x14ac:dyDescent="0.25">
      <c r="C1198">
        <v>1518</v>
      </c>
      <c r="D1198">
        <v>1.3504100000000001</v>
      </c>
      <c r="G1198">
        <v>1518</v>
      </c>
      <c r="H1198">
        <v>1.31864</v>
      </c>
    </row>
    <row r="1199" spans="3:8" x14ac:dyDescent="0.25">
      <c r="C1199">
        <v>1519</v>
      </c>
      <c r="D1199">
        <v>1.3504</v>
      </c>
      <c r="G1199">
        <v>1519</v>
      </c>
      <c r="H1199">
        <v>1.3186199999999999</v>
      </c>
    </row>
    <row r="1200" spans="3:8" x14ac:dyDescent="0.25">
      <c r="C1200">
        <v>1520</v>
      </c>
      <c r="D1200">
        <v>1.3503799999999999</v>
      </c>
      <c r="G1200">
        <v>1520</v>
      </c>
      <c r="H1200">
        <v>1.3186</v>
      </c>
    </row>
    <row r="1201" spans="3:8" x14ac:dyDescent="0.25">
      <c r="C1201">
        <v>1521</v>
      </c>
      <c r="D1201">
        <v>1.3503700000000001</v>
      </c>
      <c r="G1201">
        <v>1521</v>
      </c>
      <c r="H1201">
        <v>1.3185800000000001</v>
      </c>
    </row>
    <row r="1202" spans="3:8" x14ac:dyDescent="0.25">
      <c r="C1202">
        <v>1522</v>
      </c>
      <c r="D1202">
        <v>1.35036</v>
      </c>
      <c r="G1202">
        <v>1522</v>
      </c>
      <c r="H1202">
        <v>1.31856</v>
      </c>
    </row>
    <row r="1203" spans="3:8" x14ac:dyDescent="0.25">
      <c r="C1203">
        <v>1523</v>
      </c>
      <c r="D1203">
        <v>1.3503499999999999</v>
      </c>
      <c r="G1203">
        <v>1523</v>
      </c>
      <c r="H1203">
        <v>1.31854</v>
      </c>
    </row>
    <row r="1204" spans="3:8" x14ac:dyDescent="0.25">
      <c r="C1204">
        <v>1524</v>
      </c>
      <c r="D1204">
        <v>1.3503400000000001</v>
      </c>
      <c r="G1204">
        <v>1524</v>
      </c>
      <c r="H1204">
        <v>1.3185199999999999</v>
      </c>
    </row>
    <row r="1205" spans="3:8" x14ac:dyDescent="0.25">
      <c r="C1205">
        <v>1525</v>
      </c>
      <c r="D1205">
        <v>1.35033</v>
      </c>
      <c r="G1205">
        <v>1525</v>
      </c>
      <c r="H1205">
        <v>1.3185</v>
      </c>
    </row>
    <row r="1206" spans="3:8" x14ac:dyDescent="0.25">
      <c r="C1206">
        <v>1526</v>
      </c>
      <c r="D1206">
        <v>1.35032</v>
      </c>
      <c r="G1206">
        <v>1526</v>
      </c>
      <c r="H1206">
        <v>1.3184800000000001</v>
      </c>
    </row>
    <row r="1207" spans="3:8" x14ac:dyDescent="0.25">
      <c r="C1207">
        <v>1527</v>
      </c>
      <c r="D1207">
        <v>1.3503099999999999</v>
      </c>
      <c r="G1207">
        <v>1527</v>
      </c>
      <c r="H1207">
        <v>1.31846</v>
      </c>
    </row>
    <row r="1208" spans="3:8" x14ac:dyDescent="0.25">
      <c r="C1208">
        <v>1528</v>
      </c>
      <c r="D1208">
        <v>1.3503000000000001</v>
      </c>
      <c r="G1208">
        <v>1528</v>
      </c>
      <c r="H1208">
        <v>1.3184400000000001</v>
      </c>
    </row>
    <row r="1209" spans="3:8" x14ac:dyDescent="0.25">
      <c r="C1209">
        <v>1529</v>
      </c>
      <c r="D1209">
        <v>1.35029</v>
      </c>
      <c r="G1209">
        <v>1529</v>
      </c>
      <c r="H1209">
        <v>1.3184199999999999</v>
      </c>
    </row>
    <row r="1210" spans="3:8" x14ac:dyDescent="0.25">
      <c r="C1210">
        <v>1530</v>
      </c>
      <c r="D1210">
        <v>1.3502799999999999</v>
      </c>
      <c r="G1210">
        <v>1530</v>
      </c>
      <c r="H1210">
        <v>1.3184</v>
      </c>
    </row>
    <row r="1211" spans="3:8" x14ac:dyDescent="0.25">
      <c r="C1211">
        <v>1531</v>
      </c>
      <c r="D1211">
        <v>1.3502700000000001</v>
      </c>
      <c r="G1211">
        <v>1531</v>
      </c>
      <c r="H1211">
        <v>1.3183800000000001</v>
      </c>
    </row>
    <row r="1212" spans="3:8" x14ac:dyDescent="0.25">
      <c r="C1212">
        <v>1532</v>
      </c>
      <c r="D1212">
        <v>1.35026</v>
      </c>
      <c r="G1212">
        <v>1532</v>
      </c>
      <c r="H1212">
        <v>1.31836</v>
      </c>
    </row>
    <row r="1213" spans="3:8" x14ac:dyDescent="0.25">
      <c r="C1213">
        <v>1533</v>
      </c>
      <c r="D1213">
        <v>1.35025</v>
      </c>
      <c r="G1213">
        <v>1533</v>
      </c>
      <c r="H1213">
        <v>1.3183400000000001</v>
      </c>
    </row>
    <row r="1214" spans="3:8" x14ac:dyDescent="0.25">
      <c r="C1214">
        <v>1534</v>
      </c>
      <c r="D1214">
        <v>1.3502400000000001</v>
      </c>
      <c r="G1214">
        <v>1534</v>
      </c>
      <c r="H1214">
        <v>1.3183199999999999</v>
      </c>
    </row>
    <row r="1215" spans="3:8" x14ac:dyDescent="0.25">
      <c r="C1215">
        <v>1535</v>
      </c>
      <c r="D1215">
        <v>1.35023</v>
      </c>
      <c r="G1215">
        <v>1535</v>
      </c>
      <c r="H1215">
        <v>1.3183</v>
      </c>
    </row>
    <row r="1216" spans="3:8" x14ac:dyDescent="0.25">
      <c r="C1216">
        <v>1536</v>
      </c>
      <c r="D1216">
        <v>1.35022</v>
      </c>
      <c r="G1216">
        <v>1536</v>
      </c>
      <c r="H1216">
        <v>1.3182799999999999</v>
      </c>
    </row>
    <row r="1217" spans="3:8" x14ac:dyDescent="0.25">
      <c r="C1217">
        <v>1537</v>
      </c>
      <c r="D1217">
        <v>1.3502099999999999</v>
      </c>
      <c r="G1217">
        <v>1537</v>
      </c>
      <c r="H1217">
        <v>1.31826</v>
      </c>
    </row>
    <row r="1218" spans="3:8" x14ac:dyDescent="0.25">
      <c r="C1218">
        <v>1538</v>
      </c>
      <c r="D1218">
        <v>1.35019</v>
      </c>
      <c r="G1218">
        <v>1538</v>
      </c>
      <c r="H1218">
        <v>1.3182400000000001</v>
      </c>
    </row>
    <row r="1219" spans="3:8" x14ac:dyDescent="0.25">
      <c r="C1219">
        <v>1539</v>
      </c>
      <c r="D1219">
        <v>1.3501799999999999</v>
      </c>
      <c r="G1219">
        <v>1539</v>
      </c>
      <c r="H1219">
        <v>1.3182199999999999</v>
      </c>
    </row>
    <row r="1220" spans="3:8" x14ac:dyDescent="0.25">
      <c r="C1220">
        <v>1540</v>
      </c>
      <c r="D1220">
        <v>1.3501700000000001</v>
      </c>
      <c r="G1220">
        <v>1540</v>
      </c>
      <c r="H1220">
        <v>1.3182</v>
      </c>
    </row>
    <row r="1221" spans="3:8" x14ac:dyDescent="0.25">
      <c r="C1221">
        <v>1541</v>
      </c>
      <c r="D1221">
        <v>1.35016</v>
      </c>
      <c r="G1221">
        <v>1541</v>
      </c>
      <c r="H1221">
        <v>1.3181799999999999</v>
      </c>
    </row>
    <row r="1222" spans="3:8" x14ac:dyDescent="0.25">
      <c r="C1222">
        <v>1542</v>
      </c>
      <c r="D1222">
        <v>1.35015</v>
      </c>
      <c r="G1222">
        <v>1542</v>
      </c>
      <c r="H1222">
        <v>1.31816</v>
      </c>
    </row>
    <row r="1223" spans="3:8" x14ac:dyDescent="0.25">
      <c r="C1223">
        <v>1543</v>
      </c>
      <c r="D1223">
        <v>1.3501399999999999</v>
      </c>
      <c r="G1223">
        <v>1543</v>
      </c>
      <c r="H1223">
        <v>1.3181400000000001</v>
      </c>
    </row>
    <row r="1224" spans="3:8" x14ac:dyDescent="0.25">
      <c r="C1224">
        <v>1544</v>
      </c>
      <c r="D1224">
        <v>1.3501300000000001</v>
      </c>
      <c r="G1224">
        <v>1544</v>
      </c>
      <c r="H1224">
        <v>1.31812</v>
      </c>
    </row>
    <row r="1225" spans="3:8" x14ac:dyDescent="0.25">
      <c r="C1225">
        <v>1545</v>
      </c>
      <c r="D1225">
        <v>1.35012</v>
      </c>
      <c r="G1225">
        <v>1545</v>
      </c>
      <c r="H1225">
        <v>1.3181</v>
      </c>
    </row>
    <row r="1226" spans="3:8" x14ac:dyDescent="0.25">
      <c r="C1226">
        <v>1546</v>
      </c>
      <c r="D1226">
        <v>1.3501099999999999</v>
      </c>
      <c r="G1226">
        <v>1546</v>
      </c>
      <c r="H1226">
        <v>1.3180799999999999</v>
      </c>
    </row>
    <row r="1227" spans="3:8" x14ac:dyDescent="0.25">
      <c r="C1227">
        <v>1547</v>
      </c>
      <c r="D1227">
        <v>1.3501000000000001</v>
      </c>
      <c r="G1227">
        <v>1547</v>
      </c>
      <c r="H1227">
        <v>1.31806</v>
      </c>
    </row>
    <row r="1228" spans="3:8" x14ac:dyDescent="0.25">
      <c r="C1228">
        <v>1548</v>
      </c>
      <c r="D1228">
        <v>1.35009</v>
      </c>
      <c r="G1228">
        <v>1548</v>
      </c>
      <c r="H1228">
        <v>1.3180400000000001</v>
      </c>
    </row>
    <row r="1229" spans="3:8" x14ac:dyDescent="0.25">
      <c r="C1229">
        <v>1549</v>
      </c>
      <c r="D1229">
        <v>1.3500799999999999</v>
      </c>
      <c r="G1229">
        <v>1549</v>
      </c>
      <c r="H1229">
        <v>1.31802</v>
      </c>
    </row>
    <row r="1230" spans="3:8" x14ac:dyDescent="0.25">
      <c r="C1230">
        <v>1550</v>
      </c>
      <c r="D1230">
        <v>1.3500700000000001</v>
      </c>
      <c r="G1230">
        <v>1550</v>
      </c>
      <c r="H1230">
        <v>1.3180000000000001</v>
      </c>
    </row>
    <row r="1231" spans="3:8" x14ac:dyDescent="0.25">
      <c r="C1231">
        <v>1551</v>
      </c>
      <c r="D1231">
        <v>1.35006</v>
      </c>
      <c r="G1231">
        <v>1551</v>
      </c>
      <c r="H1231">
        <v>1.3179799999999999</v>
      </c>
    </row>
    <row r="1232" spans="3:8" x14ac:dyDescent="0.25">
      <c r="C1232">
        <v>1552</v>
      </c>
      <c r="D1232">
        <v>1.35005</v>
      </c>
      <c r="G1232">
        <v>1552</v>
      </c>
      <c r="H1232">
        <v>1.31796</v>
      </c>
    </row>
    <row r="1233" spans="3:8" x14ac:dyDescent="0.25">
      <c r="C1233">
        <v>1553</v>
      </c>
      <c r="D1233">
        <v>1.3500399999999999</v>
      </c>
      <c r="G1233">
        <v>1553</v>
      </c>
      <c r="H1233">
        <v>1.3179399999999999</v>
      </c>
    </row>
    <row r="1234" spans="3:8" x14ac:dyDescent="0.25">
      <c r="C1234">
        <v>1554</v>
      </c>
      <c r="D1234">
        <v>1.3500300000000001</v>
      </c>
      <c r="G1234">
        <v>1554</v>
      </c>
      <c r="H1234">
        <v>1.31792</v>
      </c>
    </row>
    <row r="1235" spans="3:8" x14ac:dyDescent="0.25">
      <c r="C1235">
        <v>1555</v>
      </c>
      <c r="D1235">
        <v>1.35002</v>
      </c>
      <c r="G1235">
        <v>1555</v>
      </c>
      <c r="H1235">
        <v>1.3179000000000001</v>
      </c>
    </row>
    <row r="1236" spans="3:8" x14ac:dyDescent="0.25">
      <c r="C1236">
        <v>1556</v>
      </c>
      <c r="D1236">
        <v>1.3500099999999999</v>
      </c>
      <c r="G1236">
        <v>1556</v>
      </c>
      <c r="H1236">
        <v>1.3178799999999999</v>
      </c>
    </row>
    <row r="1237" spans="3:8" x14ac:dyDescent="0.25">
      <c r="C1237">
        <v>1557</v>
      </c>
      <c r="D1237">
        <v>1.35</v>
      </c>
      <c r="G1237">
        <v>1557</v>
      </c>
      <c r="H1237">
        <v>1.31786</v>
      </c>
    </row>
    <row r="1238" spans="3:8" x14ac:dyDescent="0.25">
      <c r="C1238">
        <v>1558</v>
      </c>
      <c r="D1238">
        <v>1.34999</v>
      </c>
      <c r="G1238">
        <v>1558</v>
      </c>
      <c r="H1238">
        <v>1.3178399999999999</v>
      </c>
    </row>
    <row r="1239" spans="3:8" x14ac:dyDescent="0.25">
      <c r="C1239">
        <v>1559</v>
      </c>
      <c r="D1239">
        <v>1.34998</v>
      </c>
      <c r="G1239">
        <v>1559</v>
      </c>
      <c r="H1239">
        <v>1.31782</v>
      </c>
    </row>
    <row r="1240" spans="3:8" x14ac:dyDescent="0.25">
      <c r="C1240">
        <v>1560</v>
      </c>
      <c r="D1240">
        <v>1.3499699999999999</v>
      </c>
      <c r="G1240">
        <v>1560</v>
      </c>
      <c r="H1240">
        <v>1.3178000000000001</v>
      </c>
    </row>
    <row r="1241" spans="3:8" x14ac:dyDescent="0.25">
      <c r="C1241">
        <v>1561</v>
      </c>
      <c r="D1241">
        <v>1.34996</v>
      </c>
      <c r="G1241">
        <v>1561</v>
      </c>
      <c r="H1241">
        <v>1.31778</v>
      </c>
    </row>
    <row r="1242" spans="3:8" x14ac:dyDescent="0.25">
      <c r="C1242">
        <v>1562</v>
      </c>
      <c r="D1242">
        <v>1.34995</v>
      </c>
      <c r="G1242">
        <v>1562</v>
      </c>
      <c r="H1242">
        <v>1.31776</v>
      </c>
    </row>
    <row r="1243" spans="3:8" x14ac:dyDescent="0.25">
      <c r="C1243">
        <v>1563</v>
      </c>
      <c r="D1243">
        <v>1.3499399999999999</v>
      </c>
      <c r="G1243">
        <v>1563</v>
      </c>
      <c r="H1243">
        <v>1.3177399999999999</v>
      </c>
    </row>
    <row r="1244" spans="3:8" x14ac:dyDescent="0.25">
      <c r="C1244">
        <v>1564</v>
      </c>
      <c r="D1244">
        <v>1.3499300000000001</v>
      </c>
      <c r="G1244">
        <v>1564</v>
      </c>
      <c r="H1244">
        <v>1.31772</v>
      </c>
    </row>
    <row r="1245" spans="3:8" x14ac:dyDescent="0.25">
      <c r="C1245">
        <v>1565</v>
      </c>
      <c r="D1245">
        <v>1.34992</v>
      </c>
      <c r="G1245">
        <v>1565</v>
      </c>
      <c r="H1245">
        <v>1.3177000000000001</v>
      </c>
    </row>
    <row r="1246" spans="3:8" x14ac:dyDescent="0.25">
      <c r="C1246">
        <v>1566</v>
      </c>
      <c r="D1246">
        <v>1.3499099999999999</v>
      </c>
      <c r="G1246">
        <v>1566</v>
      </c>
      <c r="H1246">
        <v>1.31768</v>
      </c>
    </row>
    <row r="1247" spans="3:8" x14ac:dyDescent="0.25">
      <c r="C1247">
        <v>1567</v>
      </c>
      <c r="D1247">
        <v>1.3499000000000001</v>
      </c>
      <c r="G1247">
        <v>1567</v>
      </c>
      <c r="H1247">
        <v>1.3176600000000001</v>
      </c>
    </row>
    <row r="1248" spans="3:8" x14ac:dyDescent="0.25">
      <c r="C1248">
        <v>1568</v>
      </c>
      <c r="D1248">
        <v>1.34989</v>
      </c>
      <c r="G1248">
        <v>1568</v>
      </c>
      <c r="H1248">
        <v>1.3176399999999999</v>
      </c>
    </row>
    <row r="1249" spans="3:8" x14ac:dyDescent="0.25">
      <c r="C1249">
        <v>1569</v>
      </c>
      <c r="D1249">
        <v>1.34988</v>
      </c>
      <c r="G1249">
        <v>1569</v>
      </c>
      <c r="H1249">
        <v>1.31762</v>
      </c>
    </row>
    <row r="1250" spans="3:8" x14ac:dyDescent="0.25">
      <c r="C1250">
        <v>1570</v>
      </c>
      <c r="D1250">
        <v>1.3498699999999999</v>
      </c>
      <c r="G1250">
        <v>1570</v>
      </c>
      <c r="H1250">
        <v>1.3176000000000001</v>
      </c>
    </row>
    <row r="1251" spans="3:8" x14ac:dyDescent="0.25">
      <c r="C1251">
        <v>1571</v>
      </c>
      <c r="D1251">
        <v>1.3498600000000001</v>
      </c>
      <c r="G1251">
        <v>1571</v>
      </c>
      <c r="H1251">
        <v>1.31758</v>
      </c>
    </row>
    <row r="1252" spans="3:8" x14ac:dyDescent="0.25">
      <c r="C1252">
        <v>1572</v>
      </c>
      <c r="D1252">
        <v>1.34985</v>
      </c>
      <c r="G1252">
        <v>1572</v>
      </c>
      <c r="H1252">
        <v>1.3175600000000001</v>
      </c>
    </row>
    <row r="1253" spans="3:8" x14ac:dyDescent="0.25">
      <c r="C1253">
        <v>1573</v>
      </c>
      <c r="D1253">
        <v>1.3498399999999999</v>
      </c>
      <c r="G1253">
        <v>1573</v>
      </c>
      <c r="H1253">
        <v>1.3175399999999999</v>
      </c>
    </row>
    <row r="1254" spans="3:8" x14ac:dyDescent="0.25">
      <c r="C1254">
        <v>1574</v>
      </c>
      <c r="D1254">
        <v>1.3498300000000001</v>
      </c>
      <c r="G1254">
        <v>1574</v>
      </c>
      <c r="H1254">
        <v>1.31752</v>
      </c>
    </row>
    <row r="1255" spans="3:8" x14ac:dyDescent="0.25">
      <c r="C1255">
        <v>1575</v>
      </c>
      <c r="D1255">
        <v>1.34982</v>
      </c>
      <c r="G1255">
        <v>1575</v>
      </c>
      <c r="H1255">
        <v>1.3174999999999999</v>
      </c>
    </row>
    <row r="1256" spans="3:8" x14ac:dyDescent="0.25">
      <c r="C1256">
        <v>1576</v>
      </c>
      <c r="D1256">
        <v>1.34981</v>
      </c>
      <c r="G1256">
        <v>1576</v>
      </c>
      <c r="H1256">
        <v>1.31748</v>
      </c>
    </row>
    <row r="1257" spans="3:8" x14ac:dyDescent="0.25">
      <c r="C1257">
        <v>1577</v>
      </c>
      <c r="D1257">
        <v>1.3498000000000001</v>
      </c>
      <c r="G1257">
        <v>1577</v>
      </c>
      <c r="H1257">
        <v>1.3174600000000001</v>
      </c>
    </row>
    <row r="1258" spans="3:8" x14ac:dyDescent="0.25">
      <c r="C1258">
        <v>1578</v>
      </c>
      <c r="D1258">
        <v>1.34979</v>
      </c>
      <c r="G1258">
        <v>1578</v>
      </c>
      <c r="H1258">
        <v>1.3174399999999999</v>
      </c>
    </row>
    <row r="1259" spans="3:8" x14ac:dyDescent="0.25">
      <c r="C1259">
        <v>1579</v>
      </c>
      <c r="D1259">
        <v>1.34978</v>
      </c>
      <c r="G1259">
        <v>1579</v>
      </c>
      <c r="H1259">
        <v>1.31742</v>
      </c>
    </row>
    <row r="1260" spans="3:8" x14ac:dyDescent="0.25">
      <c r="C1260">
        <v>1580</v>
      </c>
      <c r="D1260">
        <v>1.3497699999999999</v>
      </c>
      <c r="G1260">
        <v>1580</v>
      </c>
      <c r="H1260">
        <v>1.3173999999999999</v>
      </c>
    </row>
    <row r="1261" spans="3:8" x14ac:dyDescent="0.25">
      <c r="C1261">
        <v>1581</v>
      </c>
      <c r="D1261">
        <v>1.3497600000000001</v>
      </c>
      <c r="G1261">
        <v>1581</v>
      </c>
      <c r="H1261">
        <v>1.31738</v>
      </c>
    </row>
    <row r="1262" spans="3:8" x14ac:dyDescent="0.25">
      <c r="C1262">
        <v>1582</v>
      </c>
      <c r="D1262">
        <v>1.34975</v>
      </c>
      <c r="G1262">
        <v>1582</v>
      </c>
      <c r="H1262">
        <v>1.3173600000000001</v>
      </c>
    </row>
    <row r="1263" spans="3:8" x14ac:dyDescent="0.25">
      <c r="C1263">
        <v>1583</v>
      </c>
      <c r="D1263">
        <v>1.3497399999999999</v>
      </c>
      <c r="G1263">
        <v>1583</v>
      </c>
      <c r="H1263">
        <v>1.31734</v>
      </c>
    </row>
    <row r="1264" spans="3:8" x14ac:dyDescent="0.25">
      <c r="C1264">
        <v>1584</v>
      </c>
      <c r="D1264">
        <v>1.3497300000000001</v>
      </c>
      <c r="G1264">
        <v>1584</v>
      </c>
      <c r="H1264">
        <v>1.31732</v>
      </c>
    </row>
    <row r="1265" spans="3:8" x14ac:dyDescent="0.25">
      <c r="C1265">
        <v>1585</v>
      </c>
      <c r="D1265">
        <v>1.34972</v>
      </c>
      <c r="G1265">
        <v>1585</v>
      </c>
      <c r="H1265">
        <v>1.3172999999999999</v>
      </c>
    </row>
    <row r="1266" spans="3:8" x14ac:dyDescent="0.25">
      <c r="C1266">
        <v>1586</v>
      </c>
      <c r="D1266">
        <v>1.34971</v>
      </c>
      <c r="G1266">
        <v>1586</v>
      </c>
      <c r="H1266">
        <v>1.31728</v>
      </c>
    </row>
    <row r="1267" spans="3:8" x14ac:dyDescent="0.25">
      <c r="C1267">
        <v>1587</v>
      </c>
      <c r="D1267">
        <v>1.3496999999999999</v>
      </c>
      <c r="G1267">
        <v>1587</v>
      </c>
      <c r="H1267">
        <v>1.3172600000000001</v>
      </c>
    </row>
    <row r="1268" spans="3:8" x14ac:dyDescent="0.25">
      <c r="C1268">
        <v>1588</v>
      </c>
      <c r="D1268">
        <v>1.3496999999999999</v>
      </c>
      <c r="G1268">
        <v>1588</v>
      </c>
      <c r="H1268">
        <v>1.31724</v>
      </c>
    </row>
    <row r="1269" spans="3:8" x14ac:dyDescent="0.25">
      <c r="C1269">
        <v>1589</v>
      </c>
      <c r="D1269">
        <v>1.3496900000000001</v>
      </c>
      <c r="G1269">
        <v>1589</v>
      </c>
      <c r="H1269">
        <v>1.3172200000000001</v>
      </c>
    </row>
    <row r="1270" spans="3:8" x14ac:dyDescent="0.25">
      <c r="C1270">
        <v>1590</v>
      </c>
      <c r="D1270">
        <v>1.34968</v>
      </c>
      <c r="G1270">
        <v>1590</v>
      </c>
      <c r="H1270">
        <v>1.3171999999999999</v>
      </c>
    </row>
    <row r="1271" spans="3:8" x14ac:dyDescent="0.25">
      <c r="C1271">
        <v>1591</v>
      </c>
      <c r="D1271">
        <v>1.3496699999999999</v>
      </c>
      <c r="G1271">
        <v>1591</v>
      </c>
      <c r="H1271">
        <v>1.31718</v>
      </c>
    </row>
    <row r="1272" spans="3:8" x14ac:dyDescent="0.25">
      <c r="C1272">
        <v>1592</v>
      </c>
      <c r="D1272">
        <v>1.3496600000000001</v>
      </c>
      <c r="G1272">
        <v>1592</v>
      </c>
      <c r="H1272">
        <v>1.3171600000000001</v>
      </c>
    </row>
    <row r="1273" spans="3:8" x14ac:dyDescent="0.25">
      <c r="C1273">
        <v>1593</v>
      </c>
      <c r="D1273">
        <v>1.34965</v>
      </c>
      <c r="G1273">
        <v>1593</v>
      </c>
      <c r="H1273">
        <v>1.31714</v>
      </c>
    </row>
    <row r="1274" spans="3:8" x14ac:dyDescent="0.25">
      <c r="C1274">
        <v>1594</v>
      </c>
      <c r="D1274">
        <v>1.34964</v>
      </c>
      <c r="G1274">
        <v>1594</v>
      </c>
      <c r="H1274">
        <v>1.3171200000000001</v>
      </c>
    </row>
    <row r="1275" spans="3:8" x14ac:dyDescent="0.25">
      <c r="C1275">
        <v>1595</v>
      </c>
      <c r="D1275">
        <v>1.3496300000000001</v>
      </c>
      <c r="G1275">
        <v>1595</v>
      </c>
      <c r="H1275">
        <v>1.3170999999999999</v>
      </c>
    </row>
    <row r="1276" spans="3:8" x14ac:dyDescent="0.25">
      <c r="C1276">
        <v>1596</v>
      </c>
      <c r="D1276">
        <v>1.34962</v>
      </c>
      <c r="G1276">
        <v>1596</v>
      </c>
      <c r="H1276">
        <v>1.31708</v>
      </c>
    </row>
    <row r="1277" spans="3:8" x14ac:dyDescent="0.25">
      <c r="C1277">
        <v>1597</v>
      </c>
      <c r="D1277">
        <v>1.34961</v>
      </c>
      <c r="G1277">
        <v>1597</v>
      </c>
      <c r="H1277">
        <v>1.3170599999999999</v>
      </c>
    </row>
    <row r="1278" spans="3:8" x14ac:dyDescent="0.25">
      <c r="C1278">
        <v>1598</v>
      </c>
      <c r="D1278">
        <v>1.3495999999999999</v>
      </c>
      <c r="G1278">
        <v>1598</v>
      </c>
      <c r="H1278">
        <v>1.31704</v>
      </c>
    </row>
    <row r="1279" spans="3:8" x14ac:dyDescent="0.25">
      <c r="C1279">
        <v>1599</v>
      </c>
      <c r="D1279">
        <v>1.3495900000000001</v>
      </c>
      <c r="G1279">
        <v>1599</v>
      </c>
      <c r="H1279">
        <v>1.3170200000000001</v>
      </c>
    </row>
    <row r="1280" spans="3:8" x14ac:dyDescent="0.25">
      <c r="C1280">
        <v>1600</v>
      </c>
      <c r="D1280">
        <v>1.34958</v>
      </c>
      <c r="G1280">
        <v>1600</v>
      </c>
      <c r="H1280">
        <v>1.3169999999999999</v>
      </c>
    </row>
    <row r="1281" spans="3:8" x14ac:dyDescent="0.25">
      <c r="C1281">
        <v>1601</v>
      </c>
      <c r="D1281">
        <v>1.3495699999999999</v>
      </c>
      <c r="G1281">
        <v>1601</v>
      </c>
      <c r="H1281">
        <v>1.31698</v>
      </c>
    </row>
    <row r="1282" spans="3:8" x14ac:dyDescent="0.25">
      <c r="C1282">
        <v>1602</v>
      </c>
      <c r="D1282">
        <v>1.3495600000000001</v>
      </c>
      <c r="G1282">
        <v>1602</v>
      </c>
      <c r="H1282">
        <v>1.31697</v>
      </c>
    </row>
    <row r="1283" spans="3:8" x14ac:dyDescent="0.25">
      <c r="C1283">
        <v>1603</v>
      </c>
      <c r="D1283">
        <v>1.34955</v>
      </c>
      <c r="G1283">
        <v>1603</v>
      </c>
      <c r="H1283">
        <v>1.3169500000000001</v>
      </c>
    </row>
    <row r="1284" spans="3:8" x14ac:dyDescent="0.25">
      <c r="C1284">
        <v>1604</v>
      </c>
      <c r="D1284">
        <v>1.34954</v>
      </c>
      <c r="G1284">
        <v>1604</v>
      </c>
      <c r="H1284">
        <v>1.3169299999999999</v>
      </c>
    </row>
    <row r="1285" spans="3:8" x14ac:dyDescent="0.25">
      <c r="C1285">
        <v>1605</v>
      </c>
      <c r="D1285">
        <v>1.34954</v>
      </c>
      <c r="G1285">
        <v>1605</v>
      </c>
      <c r="H1285">
        <v>1.3169</v>
      </c>
    </row>
    <row r="1286" spans="3:8" x14ac:dyDescent="0.25">
      <c r="C1286">
        <v>1606</v>
      </c>
      <c r="D1286">
        <v>1.3495299999999999</v>
      </c>
      <c r="G1286">
        <v>1606</v>
      </c>
      <c r="H1286">
        <v>1.3168599999999999</v>
      </c>
    </row>
    <row r="1287" spans="3:8" x14ac:dyDescent="0.25">
      <c r="C1287">
        <v>1607</v>
      </c>
      <c r="D1287">
        <v>1.3495200000000001</v>
      </c>
      <c r="G1287">
        <v>1607</v>
      </c>
      <c r="H1287">
        <v>1.3168200000000001</v>
      </c>
    </row>
    <row r="1288" spans="3:8" x14ac:dyDescent="0.25">
      <c r="C1288">
        <v>1608</v>
      </c>
      <c r="D1288">
        <v>1.34951</v>
      </c>
      <c r="G1288">
        <v>1608</v>
      </c>
      <c r="H1288">
        <v>1.3167800000000001</v>
      </c>
    </row>
    <row r="1289" spans="3:8" x14ac:dyDescent="0.25">
      <c r="C1289">
        <v>1609</v>
      </c>
      <c r="D1289">
        <v>1.3494999999999999</v>
      </c>
      <c r="G1289">
        <v>1609</v>
      </c>
      <c r="H1289">
        <v>1.31674</v>
      </c>
    </row>
    <row r="1290" spans="3:8" x14ac:dyDescent="0.25">
      <c r="C1290">
        <v>1610</v>
      </c>
      <c r="D1290">
        <v>1.3494900000000001</v>
      </c>
      <c r="G1290">
        <v>1610</v>
      </c>
      <c r="H1290">
        <v>1.3167</v>
      </c>
    </row>
    <row r="1291" spans="3:8" x14ac:dyDescent="0.25">
      <c r="C1291">
        <v>1611</v>
      </c>
      <c r="D1291">
        <v>1.34948</v>
      </c>
      <c r="G1291">
        <v>1611</v>
      </c>
      <c r="H1291">
        <v>1.31667</v>
      </c>
    </row>
    <row r="1292" spans="3:8" x14ac:dyDescent="0.25">
      <c r="C1292">
        <v>1612</v>
      </c>
      <c r="D1292">
        <v>1.3494699999999999</v>
      </c>
      <c r="G1292">
        <v>1612</v>
      </c>
      <c r="H1292">
        <v>1.3166500000000001</v>
      </c>
    </row>
    <row r="1293" spans="3:8" x14ac:dyDescent="0.25">
      <c r="C1293">
        <v>1613</v>
      </c>
      <c r="D1293">
        <v>1.3494600000000001</v>
      </c>
      <c r="G1293">
        <v>1613</v>
      </c>
      <c r="H1293">
        <v>1.31663</v>
      </c>
    </row>
    <row r="1294" spans="3:8" x14ac:dyDescent="0.25">
      <c r="C1294">
        <v>1614</v>
      </c>
      <c r="D1294">
        <v>1.34945</v>
      </c>
      <c r="G1294">
        <v>1614</v>
      </c>
      <c r="H1294">
        <v>1.3166199999999999</v>
      </c>
    </row>
    <row r="1295" spans="3:8" x14ac:dyDescent="0.25">
      <c r="C1295">
        <v>1615</v>
      </c>
      <c r="D1295">
        <v>1.34944</v>
      </c>
      <c r="G1295">
        <v>1615</v>
      </c>
      <c r="H1295">
        <v>1.3166</v>
      </c>
    </row>
    <row r="1296" spans="3:8" x14ac:dyDescent="0.25">
      <c r="C1296">
        <v>1616</v>
      </c>
      <c r="D1296">
        <v>1.3494299999999999</v>
      </c>
      <c r="G1296">
        <v>1616</v>
      </c>
      <c r="H1296">
        <v>1.3165800000000001</v>
      </c>
    </row>
    <row r="1297" spans="3:8" x14ac:dyDescent="0.25">
      <c r="C1297">
        <v>1617</v>
      </c>
      <c r="D1297">
        <v>1.3494200000000001</v>
      </c>
      <c r="G1297">
        <v>1617</v>
      </c>
      <c r="H1297">
        <v>1.31656</v>
      </c>
    </row>
    <row r="1298" spans="3:8" x14ac:dyDescent="0.25">
      <c r="C1298">
        <v>1618</v>
      </c>
      <c r="D1298">
        <v>1.3494200000000001</v>
      </c>
      <c r="G1298">
        <v>1618</v>
      </c>
      <c r="H1298">
        <v>1.31654</v>
      </c>
    </row>
    <row r="1299" spans="3:8" x14ac:dyDescent="0.25">
      <c r="C1299">
        <v>1619</v>
      </c>
      <c r="D1299">
        <v>1.34941</v>
      </c>
      <c r="G1299">
        <v>1619</v>
      </c>
      <c r="H1299">
        <v>1.3165199999999999</v>
      </c>
    </row>
    <row r="1300" spans="3:8" x14ac:dyDescent="0.25">
      <c r="C1300">
        <v>1620</v>
      </c>
      <c r="D1300">
        <v>1.3493999999999999</v>
      </c>
      <c r="G1300">
        <v>1620</v>
      </c>
      <c r="H1300">
        <v>1.3165</v>
      </c>
    </row>
    <row r="1301" spans="3:8" x14ac:dyDescent="0.25">
      <c r="C1301">
        <v>1621</v>
      </c>
      <c r="D1301">
        <v>1.3493900000000001</v>
      </c>
      <c r="G1301">
        <v>1621</v>
      </c>
      <c r="H1301">
        <v>1.3164800000000001</v>
      </c>
    </row>
    <row r="1302" spans="3:8" x14ac:dyDescent="0.25">
      <c r="C1302">
        <v>1622</v>
      </c>
      <c r="D1302">
        <v>1.34938</v>
      </c>
      <c r="G1302">
        <v>1622</v>
      </c>
      <c r="H1302">
        <v>1.31647</v>
      </c>
    </row>
    <row r="1303" spans="3:8" x14ac:dyDescent="0.25">
      <c r="C1303">
        <v>1623</v>
      </c>
      <c r="D1303">
        <v>1.34937</v>
      </c>
      <c r="G1303">
        <v>1623</v>
      </c>
      <c r="H1303">
        <v>1.3164499999999999</v>
      </c>
    </row>
    <row r="1304" spans="3:8" x14ac:dyDescent="0.25">
      <c r="C1304">
        <v>1624</v>
      </c>
      <c r="D1304">
        <v>1.3493599999999999</v>
      </c>
      <c r="G1304">
        <v>1624</v>
      </c>
      <c r="H1304">
        <v>1.31643</v>
      </c>
    </row>
    <row r="1305" spans="3:8" x14ac:dyDescent="0.25">
      <c r="C1305">
        <v>1625</v>
      </c>
      <c r="D1305">
        <v>1.34935</v>
      </c>
      <c r="G1305">
        <v>1625</v>
      </c>
      <c r="H1305">
        <v>1.3164</v>
      </c>
    </row>
    <row r="1306" spans="3:8" x14ac:dyDescent="0.25">
      <c r="C1306">
        <v>1626</v>
      </c>
      <c r="D1306">
        <v>1.34934</v>
      </c>
      <c r="G1306">
        <v>1626</v>
      </c>
      <c r="H1306">
        <v>1.31636</v>
      </c>
    </row>
    <row r="1307" spans="3:8" x14ac:dyDescent="0.25">
      <c r="C1307">
        <v>1627</v>
      </c>
      <c r="D1307">
        <v>1.3493299999999999</v>
      </c>
      <c r="G1307">
        <v>1627</v>
      </c>
      <c r="H1307">
        <v>1.3163199999999999</v>
      </c>
    </row>
    <row r="1308" spans="3:8" x14ac:dyDescent="0.25">
      <c r="C1308">
        <v>1628</v>
      </c>
      <c r="D1308">
        <v>1.3493299999999999</v>
      </c>
      <c r="G1308">
        <v>1628</v>
      </c>
      <c r="H1308">
        <v>1.3162799999999999</v>
      </c>
    </row>
    <row r="1309" spans="3:8" x14ac:dyDescent="0.25">
      <c r="C1309">
        <v>1629</v>
      </c>
      <c r="D1309">
        <v>1.3493200000000001</v>
      </c>
      <c r="G1309">
        <v>1629</v>
      </c>
      <c r="H1309">
        <v>1.3162400000000001</v>
      </c>
    </row>
    <row r="1310" spans="3:8" x14ac:dyDescent="0.25">
      <c r="C1310">
        <v>1630</v>
      </c>
      <c r="D1310">
        <v>1.34931</v>
      </c>
      <c r="G1310">
        <v>1630</v>
      </c>
      <c r="H1310">
        <v>1.3162</v>
      </c>
    </row>
    <row r="1311" spans="3:8" x14ac:dyDescent="0.25">
      <c r="C1311">
        <v>1631</v>
      </c>
      <c r="D1311">
        <v>1.3492999999999999</v>
      </c>
      <c r="G1311">
        <v>1631</v>
      </c>
      <c r="H1311">
        <v>1.3161700000000001</v>
      </c>
    </row>
    <row r="1312" spans="3:8" x14ac:dyDescent="0.25">
      <c r="C1312">
        <v>1632</v>
      </c>
      <c r="D1312">
        <v>1.3492900000000001</v>
      </c>
      <c r="G1312">
        <v>1632</v>
      </c>
      <c r="H1312">
        <v>1.3161499999999999</v>
      </c>
    </row>
    <row r="1313" spans="3:8" x14ac:dyDescent="0.25">
      <c r="C1313">
        <v>1633</v>
      </c>
      <c r="D1313">
        <v>1.34928</v>
      </c>
      <c r="G1313">
        <v>1633</v>
      </c>
      <c r="H1313">
        <v>1.31613</v>
      </c>
    </row>
    <row r="1314" spans="3:8" x14ac:dyDescent="0.25">
      <c r="C1314">
        <v>1634</v>
      </c>
      <c r="D1314">
        <v>1.34927</v>
      </c>
      <c r="G1314">
        <v>1634</v>
      </c>
      <c r="H1314">
        <v>1.31612</v>
      </c>
    </row>
    <row r="1315" spans="3:8" x14ac:dyDescent="0.25">
      <c r="C1315">
        <v>1635</v>
      </c>
      <c r="D1315">
        <v>1.3492599999999999</v>
      </c>
      <c r="G1315">
        <v>1635</v>
      </c>
      <c r="H1315">
        <v>1.3161</v>
      </c>
    </row>
    <row r="1316" spans="3:8" x14ac:dyDescent="0.25">
      <c r="C1316">
        <v>1636</v>
      </c>
      <c r="D1316">
        <v>1.3492599999999999</v>
      </c>
      <c r="G1316">
        <v>1636</v>
      </c>
      <c r="H1316">
        <v>1.3160799999999999</v>
      </c>
    </row>
    <row r="1317" spans="3:8" x14ac:dyDescent="0.25">
      <c r="C1317">
        <v>1637</v>
      </c>
      <c r="D1317">
        <v>1.3492500000000001</v>
      </c>
      <c r="G1317">
        <v>1637</v>
      </c>
      <c r="H1317">
        <v>1.31606</v>
      </c>
    </row>
    <row r="1318" spans="3:8" x14ac:dyDescent="0.25">
      <c r="C1318">
        <v>1638</v>
      </c>
      <c r="D1318">
        <v>1.34924</v>
      </c>
      <c r="G1318">
        <v>1638</v>
      </c>
      <c r="H1318">
        <v>1.3160400000000001</v>
      </c>
    </row>
    <row r="1319" spans="3:8" x14ac:dyDescent="0.25">
      <c r="C1319">
        <v>1639</v>
      </c>
      <c r="D1319">
        <v>1.3492299999999999</v>
      </c>
      <c r="G1319">
        <v>1639</v>
      </c>
      <c r="H1319">
        <v>1.31602</v>
      </c>
    </row>
    <row r="1320" spans="3:8" x14ac:dyDescent="0.25">
      <c r="C1320">
        <v>1640</v>
      </c>
      <c r="D1320">
        <v>1.3492200000000001</v>
      </c>
      <c r="G1320">
        <v>1640</v>
      </c>
      <c r="H1320">
        <v>1.3160000000000001</v>
      </c>
    </row>
    <row r="1321" spans="3:8" x14ac:dyDescent="0.25">
      <c r="C1321">
        <v>1641</v>
      </c>
      <c r="D1321">
        <v>1.34921</v>
      </c>
      <c r="G1321">
        <v>1641</v>
      </c>
      <c r="H1321">
        <v>1.3159799999999999</v>
      </c>
    </row>
    <row r="1322" spans="3:8" x14ac:dyDescent="0.25">
      <c r="C1322">
        <v>1642</v>
      </c>
      <c r="D1322">
        <v>1.3492</v>
      </c>
      <c r="G1322">
        <v>1642</v>
      </c>
      <c r="H1322">
        <v>1.3159700000000001</v>
      </c>
    </row>
    <row r="1323" spans="3:8" x14ac:dyDescent="0.25">
      <c r="C1323">
        <v>1643</v>
      </c>
      <c r="D1323">
        <v>1.3491899999999999</v>
      </c>
      <c r="G1323">
        <v>1643</v>
      </c>
      <c r="H1323">
        <v>1.31595</v>
      </c>
    </row>
    <row r="1324" spans="3:8" x14ac:dyDescent="0.25">
      <c r="C1324">
        <v>1644</v>
      </c>
      <c r="D1324">
        <v>1.3491899999999999</v>
      </c>
      <c r="G1324">
        <v>1644</v>
      </c>
      <c r="H1324">
        <v>1.31593</v>
      </c>
    </row>
    <row r="1325" spans="3:8" x14ac:dyDescent="0.25">
      <c r="C1325">
        <v>1645</v>
      </c>
      <c r="D1325">
        <v>1.34918</v>
      </c>
      <c r="G1325">
        <v>1645</v>
      </c>
      <c r="H1325">
        <v>1.3159000000000001</v>
      </c>
    </row>
    <row r="1326" spans="3:8" x14ac:dyDescent="0.25">
      <c r="C1326">
        <v>1646</v>
      </c>
      <c r="D1326">
        <v>1.34917</v>
      </c>
      <c r="G1326">
        <v>1646</v>
      </c>
      <c r="H1326">
        <v>1.31586</v>
      </c>
    </row>
    <row r="1327" spans="3:8" x14ac:dyDescent="0.25">
      <c r="C1327">
        <v>1647</v>
      </c>
      <c r="D1327">
        <v>1.3491599999999999</v>
      </c>
      <c r="G1327">
        <v>1647</v>
      </c>
      <c r="H1327">
        <v>1.31582</v>
      </c>
    </row>
    <row r="1328" spans="3:8" x14ac:dyDescent="0.25">
      <c r="C1328">
        <v>1648</v>
      </c>
      <c r="D1328">
        <v>1.3491500000000001</v>
      </c>
      <c r="G1328">
        <v>1648</v>
      </c>
      <c r="H1328">
        <v>1.3157799999999999</v>
      </c>
    </row>
    <row r="1329" spans="3:8" x14ac:dyDescent="0.25">
      <c r="C1329">
        <v>1649</v>
      </c>
      <c r="D1329">
        <v>1.34914</v>
      </c>
      <c r="G1329">
        <v>1649</v>
      </c>
      <c r="H1329">
        <v>1.3157399999999999</v>
      </c>
    </row>
    <row r="1330" spans="3:8" x14ac:dyDescent="0.25">
      <c r="C1330">
        <v>1650</v>
      </c>
      <c r="D1330">
        <v>1.3491299999999999</v>
      </c>
      <c r="G1330">
        <v>1650</v>
      </c>
      <c r="H1330">
        <v>1.3157000000000001</v>
      </c>
    </row>
    <row r="1331" spans="3:8" x14ac:dyDescent="0.25">
      <c r="C1331">
        <v>1651</v>
      </c>
      <c r="D1331">
        <v>1.3491299999999999</v>
      </c>
      <c r="G1331">
        <v>1651</v>
      </c>
      <c r="H1331">
        <v>1.3156699999999999</v>
      </c>
    </row>
    <row r="1332" spans="3:8" x14ac:dyDescent="0.25">
      <c r="C1332">
        <v>1652</v>
      </c>
      <c r="D1332">
        <v>1.3491200000000001</v>
      </c>
      <c r="G1332">
        <v>1652</v>
      </c>
      <c r="H1332">
        <v>1.31565</v>
      </c>
    </row>
    <row r="1333" spans="3:8" x14ac:dyDescent="0.25">
      <c r="C1333">
        <v>1653</v>
      </c>
      <c r="D1333">
        <v>1.34911</v>
      </c>
      <c r="G1333">
        <v>1653</v>
      </c>
      <c r="H1333">
        <v>1.3156300000000001</v>
      </c>
    </row>
    <row r="1334" spans="3:8" x14ac:dyDescent="0.25">
      <c r="C1334">
        <v>1654</v>
      </c>
      <c r="D1334">
        <v>1.3491</v>
      </c>
      <c r="G1334">
        <v>1654</v>
      </c>
      <c r="H1334">
        <v>1.31562</v>
      </c>
    </row>
    <row r="1335" spans="3:8" x14ac:dyDescent="0.25">
      <c r="C1335">
        <v>1655</v>
      </c>
      <c r="D1335">
        <v>1.3490899999999999</v>
      </c>
      <c r="G1335">
        <v>1655</v>
      </c>
      <c r="H1335">
        <v>1.3156000000000001</v>
      </c>
    </row>
    <row r="1336" spans="3:8" x14ac:dyDescent="0.25">
      <c r="C1336">
        <v>1656</v>
      </c>
      <c r="D1336">
        <v>1.3490800000000001</v>
      </c>
      <c r="G1336">
        <v>1656</v>
      </c>
      <c r="H1336">
        <v>1.31558</v>
      </c>
    </row>
    <row r="1337" spans="3:8" x14ac:dyDescent="0.25">
      <c r="C1337">
        <v>1657</v>
      </c>
      <c r="D1337">
        <v>1.3490800000000001</v>
      </c>
      <c r="G1337">
        <v>1657</v>
      </c>
      <c r="H1337">
        <v>1.3155600000000001</v>
      </c>
    </row>
    <row r="1338" spans="3:8" x14ac:dyDescent="0.25">
      <c r="C1338">
        <v>1658</v>
      </c>
      <c r="D1338">
        <v>1.34907</v>
      </c>
      <c r="G1338">
        <v>1658</v>
      </c>
      <c r="H1338">
        <v>1.3155399999999999</v>
      </c>
    </row>
    <row r="1339" spans="3:8" x14ac:dyDescent="0.25">
      <c r="C1339">
        <v>1659</v>
      </c>
      <c r="D1339">
        <v>1.3490599999999999</v>
      </c>
      <c r="G1339">
        <v>1659</v>
      </c>
      <c r="H1339">
        <v>1.31552</v>
      </c>
    </row>
    <row r="1340" spans="3:8" x14ac:dyDescent="0.25">
      <c r="C1340">
        <v>1660</v>
      </c>
      <c r="D1340">
        <v>1.3490500000000001</v>
      </c>
      <c r="G1340">
        <v>1660</v>
      </c>
      <c r="H1340">
        <v>1.3154999999999999</v>
      </c>
    </row>
    <row r="1341" spans="3:8" x14ac:dyDescent="0.25">
      <c r="C1341">
        <v>1661</v>
      </c>
      <c r="D1341">
        <v>1.34904</v>
      </c>
      <c r="G1341">
        <v>1661</v>
      </c>
      <c r="H1341">
        <v>1.31548</v>
      </c>
    </row>
    <row r="1342" spans="3:8" x14ac:dyDescent="0.25">
      <c r="C1342">
        <v>1662</v>
      </c>
      <c r="D1342">
        <v>1.34903</v>
      </c>
      <c r="G1342">
        <v>1662</v>
      </c>
      <c r="H1342">
        <v>1.3154600000000001</v>
      </c>
    </row>
    <row r="1343" spans="3:8" x14ac:dyDescent="0.25">
      <c r="C1343">
        <v>1663</v>
      </c>
      <c r="D1343">
        <v>1.3490200000000001</v>
      </c>
      <c r="G1343">
        <v>1663</v>
      </c>
      <c r="H1343">
        <v>1.3154399999999999</v>
      </c>
    </row>
    <row r="1344" spans="3:8" x14ac:dyDescent="0.25">
      <c r="C1344">
        <v>1664</v>
      </c>
      <c r="D1344">
        <v>1.3490200000000001</v>
      </c>
      <c r="G1344">
        <v>1664</v>
      </c>
      <c r="H1344">
        <v>1.31542</v>
      </c>
    </row>
    <row r="1345" spans="3:8" x14ac:dyDescent="0.25">
      <c r="C1345">
        <v>1665</v>
      </c>
      <c r="D1345">
        <v>1.34901</v>
      </c>
      <c r="G1345">
        <v>1665</v>
      </c>
      <c r="H1345">
        <v>1.3153999999999999</v>
      </c>
    </row>
    <row r="1346" spans="3:8" x14ac:dyDescent="0.25">
      <c r="C1346">
        <v>1666</v>
      </c>
      <c r="D1346">
        <v>1.349</v>
      </c>
      <c r="G1346">
        <v>1666</v>
      </c>
      <c r="H1346">
        <v>1.31538</v>
      </c>
    </row>
    <row r="1347" spans="3:8" x14ac:dyDescent="0.25">
      <c r="C1347">
        <v>1667</v>
      </c>
      <c r="D1347">
        <v>1.3489899999999999</v>
      </c>
      <c r="G1347">
        <v>1667</v>
      </c>
      <c r="H1347">
        <v>1.3153699999999999</v>
      </c>
    </row>
    <row r="1348" spans="3:8" x14ac:dyDescent="0.25">
      <c r="C1348">
        <v>1668</v>
      </c>
      <c r="D1348">
        <v>1.3489800000000001</v>
      </c>
      <c r="G1348">
        <v>1668</v>
      </c>
      <c r="H1348">
        <v>1.31535</v>
      </c>
    </row>
    <row r="1349" spans="3:8" x14ac:dyDescent="0.25">
      <c r="C1349">
        <v>1669</v>
      </c>
      <c r="D1349">
        <v>1.3489800000000001</v>
      </c>
      <c r="G1349">
        <v>1669</v>
      </c>
      <c r="H1349">
        <v>1.3153300000000001</v>
      </c>
    </row>
    <row r="1350" spans="3:8" x14ac:dyDescent="0.25">
      <c r="C1350">
        <v>1670</v>
      </c>
      <c r="D1350">
        <v>1.34897</v>
      </c>
      <c r="G1350">
        <v>1670</v>
      </c>
      <c r="H1350">
        <v>1.3152999999999999</v>
      </c>
    </row>
    <row r="1351" spans="3:8" x14ac:dyDescent="0.25">
      <c r="C1351">
        <v>1671</v>
      </c>
      <c r="D1351">
        <v>1.3489599999999999</v>
      </c>
      <c r="G1351">
        <v>1671</v>
      </c>
      <c r="H1351">
        <v>1.3152600000000001</v>
      </c>
    </row>
    <row r="1352" spans="3:8" x14ac:dyDescent="0.25">
      <c r="C1352">
        <v>1672</v>
      </c>
      <c r="D1352">
        <v>1.3489500000000001</v>
      </c>
      <c r="G1352">
        <v>1672</v>
      </c>
      <c r="H1352">
        <v>1.3152200000000001</v>
      </c>
    </row>
    <row r="1353" spans="3:8" x14ac:dyDescent="0.25">
      <c r="C1353">
        <v>1673</v>
      </c>
      <c r="D1353">
        <v>1.34894</v>
      </c>
      <c r="G1353">
        <v>1673</v>
      </c>
      <c r="H1353">
        <v>1.31518</v>
      </c>
    </row>
    <row r="1354" spans="3:8" x14ac:dyDescent="0.25">
      <c r="C1354">
        <v>1674</v>
      </c>
      <c r="D1354">
        <v>1.34893</v>
      </c>
      <c r="G1354">
        <v>1674</v>
      </c>
      <c r="H1354">
        <v>1.31514</v>
      </c>
    </row>
    <row r="1355" spans="3:8" x14ac:dyDescent="0.25">
      <c r="C1355">
        <v>1675</v>
      </c>
      <c r="D1355">
        <v>1.34893</v>
      </c>
      <c r="G1355">
        <v>1675</v>
      </c>
      <c r="H1355">
        <v>1.3150999999999999</v>
      </c>
    </row>
    <row r="1356" spans="3:8" x14ac:dyDescent="0.25">
      <c r="C1356">
        <v>1676</v>
      </c>
      <c r="D1356">
        <v>1.3489199999999999</v>
      </c>
      <c r="G1356">
        <v>1676</v>
      </c>
      <c r="H1356">
        <v>1.31507</v>
      </c>
    </row>
    <row r="1357" spans="3:8" x14ac:dyDescent="0.25">
      <c r="C1357">
        <v>1677</v>
      </c>
      <c r="D1357">
        <v>1.3489100000000001</v>
      </c>
      <c r="G1357">
        <v>1677</v>
      </c>
      <c r="H1357">
        <v>1.3150500000000001</v>
      </c>
    </row>
    <row r="1358" spans="3:8" x14ac:dyDescent="0.25">
      <c r="C1358">
        <v>1678</v>
      </c>
      <c r="D1358">
        <v>1.3489</v>
      </c>
      <c r="G1358">
        <v>1678</v>
      </c>
      <c r="H1358">
        <v>1.3150299999999999</v>
      </c>
    </row>
    <row r="1359" spans="3:8" x14ac:dyDescent="0.25">
      <c r="C1359">
        <v>1679</v>
      </c>
      <c r="D1359">
        <v>1.3488899999999999</v>
      </c>
      <c r="G1359">
        <v>1679</v>
      </c>
      <c r="H1359">
        <v>1.3150200000000001</v>
      </c>
    </row>
    <row r="1360" spans="3:8" x14ac:dyDescent="0.25">
      <c r="C1360">
        <v>1680</v>
      </c>
      <c r="D1360">
        <v>1.3488899999999999</v>
      </c>
      <c r="G1360">
        <v>1680</v>
      </c>
      <c r="H1360">
        <v>1.3149999999999999</v>
      </c>
    </row>
    <row r="1361" spans="3:8" x14ac:dyDescent="0.25">
      <c r="C1361">
        <v>1681</v>
      </c>
      <c r="D1361">
        <v>1.3488800000000001</v>
      </c>
      <c r="G1361">
        <v>1681</v>
      </c>
      <c r="H1361">
        <v>1.31498</v>
      </c>
    </row>
    <row r="1362" spans="3:8" x14ac:dyDescent="0.25">
      <c r="C1362">
        <v>1682</v>
      </c>
      <c r="D1362">
        <v>1.34887</v>
      </c>
      <c r="G1362">
        <v>1682</v>
      </c>
      <c r="H1362">
        <v>1.3149599999999999</v>
      </c>
    </row>
    <row r="1363" spans="3:8" x14ac:dyDescent="0.25">
      <c r="C1363">
        <v>1683</v>
      </c>
      <c r="D1363">
        <v>1.3488599999999999</v>
      </c>
      <c r="G1363">
        <v>1683</v>
      </c>
      <c r="H1363">
        <v>1.31494</v>
      </c>
    </row>
    <row r="1364" spans="3:8" x14ac:dyDescent="0.25">
      <c r="C1364">
        <v>1684</v>
      </c>
      <c r="D1364">
        <v>1.3488500000000001</v>
      </c>
      <c r="G1364">
        <v>1684</v>
      </c>
      <c r="H1364">
        <v>1.3149200000000001</v>
      </c>
    </row>
    <row r="1365" spans="3:8" x14ac:dyDescent="0.25">
      <c r="C1365">
        <v>1685</v>
      </c>
      <c r="D1365">
        <v>1.3488500000000001</v>
      </c>
      <c r="G1365">
        <v>1685</v>
      </c>
      <c r="H1365">
        <v>1.3149</v>
      </c>
    </row>
    <row r="1366" spans="3:8" x14ac:dyDescent="0.25">
      <c r="C1366">
        <v>1686</v>
      </c>
      <c r="D1366">
        <v>1.34884</v>
      </c>
      <c r="G1366">
        <v>1686</v>
      </c>
      <c r="H1366">
        <v>1.31488</v>
      </c>
    </row>
    <row r="1367" spans="3:8" x14ac:dyDescent="0.25">
      <c r="C1367">
        <v>1687</v>
      </c>
      <c r="D1367">
        <v>1.34883</v>
      </c>
      <c r="G1367">
        <v>1687</v>
      </c>
      <c r="H1367">
        <v>1.31487</v>
      </c>
    </row>
    <row r="1368" spans="3:8" x14ac:dyDescent="0.25">
      <c r="C1368">
        <v>1688</v>
      </c>
      <c r="D1368">
        <v>1.3488199999999999</v>
      </c>
      <c r="G1368">
        <v>1688</v>
      </c>
      <c r="H1368">
        <v>1.3148500000000001</v>
      </c>
    </row>
    <row r="1369" spans="3:8" x14ac:dyDescent="0.25">
      <c r="C1369">
        <v>1689</v>
      </c>
      <c r="D1369">
        <v>1.3488100000000001</v>
      </c>
      <c r="G1369">
        <v>1689</v>
      </c>
      <c r="H1369">
        <v>1.3148299999999999</v>
      </c>
    </row>
    <row r="1370" spans="3:8" x14ac:dyDescent="0.25">
      <c r="C1370">
        <v>1690</v>
      </c>
      <c r="D1370">
        <v>1.3488100000000001</v>
      </c>
      <c r="G1370">
        <v>1690</v>
      </c>
      <c r="H1370">
        <v>1.3148</v>
      </c>
    </row>
    <row r="1371" spans="3:8" x14ac:dyDescent="0.25">
      <c r="C1371">
        <v>1691</v>
      </c>
      <c r="D1371">
        <v>1.3488</v>
      </c>
      <c r="G1371">
        <v>1691</v>
      </c>
      <c r="H1371">
        <v>1.3147599999999999</v>
      </c>
    </row>
    <row r="1372" spans="3:8" x14ac:dyDescent="0.25">
      <c r="C1372">
        <v>1692</v>
      </c>
      <c r="D1372">
        <v>1.3487899999999999</v>
      </c>
      <c r="G1372">
        <v>1692</v>
      </c>
      <c r="H1372">
        <v>1.3147200000000001</v>
      </c>
    </row>
    <row r="1373" spans="3:8" x14ac:dyDescent="0.25">
      <c r="C1373">
        <v>1693</v>
      </c>
      <c r="D1373">
        <v>1.3487800000000001</v>
      </c>
      <c r="G1373">
        <v>1693</v>
      </c>
      <c r="H1373">
        <v>1.3146800000000001</v>
      </c>
    </row>
    <row r="1374" spans="3:8" x14ac:dyDescent="0.25">
      <c r="C1374">
        <v>1694</v>
      </c>
      <c r="D1374">
        <v>1.3487800000000001</v>
      </c>
      <c r="G1374">
        <v>1694</v>
      </c>
      <c r="H1374">
        <v>1.31464</v>
      </c>
    </row>
    <row r="1375" spans="3:8" x14ac:dyDescent="0.25">
      <c r="C1375">
        <v>1695</v>
      </c>
      <c r="D1375">
        <v>1.34877</v>
      </c>
      <c r="G1375">
        <v>1695</v>
      </c>
      <c r="H1375">
        <v>1.3146</v>
      </c>
    </row>
    <row r="1376" spans="3:8" x14ac:dyDescent="0.25">
      <c r="C1376">
        <v>1696</v>
      </c>
      <c r="D1376">
        <v>1.34876</v>
      </c>
      <c r="G1376">
        <v>1696</v>
      </c>
      <c r="H1376">
        <v>1.31457</v>
      </c>
    </row>
    <row r="1377" spans="3:8" x14ac:dyDescent="0.25">
      <c r="C1377">
        <v>1697</v>
      </c>
      <c r="D1377">
        <v>1.3487499999999999</v>
      </c>
      <c r="G1377">
        <v>1697</v>
      </c>
      <c r="H1377">
        <v>1.3145500000000001</v>
      </c>
    </row>
    <row r="1378" spans="3:8" x14ac:dyDescent="0.25">
      <c r="C1378">
        <v>1698</v>
      </c>
      <c r="D1378">
        <v>1.34874</v>
      </c>
      <c r="G1378">
        <v>1698</v>
      </c>
      <c r="H1378">
        <v>1.31453</v>
      </c>
    </row>
    <row r="1379" spans="3:8" x14ac:dyDescent="0.25">
      <c r="C1379">
        <v>1699</v>
      </c>
      <c r="D1379">
        <v>1.34874</v>
      </c>
      <c r="G1379">
        <v>1699</v>
      </c>
      <c r="H1379">
        <v>1.3145100000000001</v>
      </c>
    </row>
    <row r="1380" spans="3:8" x14ac:dyDescent="0.25">
      <c r="C1380">
        <v>1700</v>
      </c>
      <c r="D1380">
        <v>1.34873</v>
      </c>
      <c r="G1380">
        <v>1700</v>
      </c>
      <c r="H1380">
        <v>1.3145</v>
      </c>
    </row>
    <row r="1381" spans="3:8" x14ac:dyDescent="0.25">
      <c r="C1381">
        <v>1701</v>
      </c>
      <c r="D1381">
        <v>1.3487199999999999</v>
      </c>
      <c r="G1381">
        <v>1701</v>
      </c>
      <c r="H1381">
        <v>1.3144899999999999</v>
      </c>
    </row>
    <row r="1382" spans="3:8" x14ac:dyDescent="0.25">
      <c r="C1382">
        <v>1702</v>
      </c>
      <c r="D1382">
        <v>1.3487100000000001</v>
      </c>
      <c r="G1382">
        <v>1702</v>
      </c>
      <c r="H1382">
        <v>1.31447</v>
      </c>
    </row>
    <row r="1383" spans="3:8" x14ac:dyDescent="0.25">
      <c r="C1383">
        <v>1703</v>
      </c>
      <c r="D1383">
        <v>1.3487100000000001</v>
      </c>
      <c r="G1383">
        <v>1703</v>
      </c>
      <c r="H1383">
        <v>1.3144499999999999</v>
      </c>
    </row>
    <row r="1384" spans="3:8" x14ac:dyDescent="0.25">
      <c r="C1384">
        <v>1704</v>
      </c>
      <c r="D1384">
        <v>1.3487</v>
      </c>
      <c r="G1384">
        <v>1704</v>
      </c>
      <c r="H1384">
        <v>1.31443</v>
      </c>
    </row>
    <row r="1385" spans="3:8" x14ac:dyDescent="0.25">
      <c r="C1385">
        <v>1705</v>
      </c>
      <c r="D1385">
        <v>1.3486899999999999</v>
      </c>
      <c r="G1385">
        <v>1705</v>
      </c>
      <c r="H1385">
        <v>1.3144</v>
      </c>
    </row>
    <row r="1386" spans="3:8" x14ac:dyDescent="0.25">
      <c r="C1386">
        <v>1706</v>
      </c>
      <c r="D1386">
        <v>1.3486800000000001</v>
      </c>
      <c r="G1386">
        <v>1706</v>
      </c>
      <c r="H1386">
        <v>1.31436</v>
      </c>
    </row>
    <row r="1387" spans="3:8" x14ac:dyDescent="0.25">
      <c r="C1387">
        <v>1707</v>
      </c>
      <c r="D1387">
        <v>1.3486800000000001</v>
      </c>
      <c r="G1387">
        <v>1707</v>
      </c>
      <c r="H1387">
        <v>1.3143199999999999</v>
      </c>
    </row>
    <row r="1388" spans="3:8" x14ac:dyDescent="0.25">
      <c r="C1388">
        <v>1708</v>
      </c>
      <c r="D1388">
        <v>1.34867</v>
      </c>
      <c r="G1388">
        <v>1708</v>
      </c>
      <c r="H1388">
        <v>1.3142799999999999</v>
      </c>
    </row>
    <row r="1389" spans="3:8" x14ac:dyDescent="0.25">
      <c r="C1389">
        <v>1709</v>
      </c>
      <c r="D1389">
        <v>1.34866</v>
      </c>
      <c r="G1389">
        <v>1709</v>
      </c>
      <c r="H1389">
        <v>1.3142400000000001</v>
      </c>
    </row>
    <row r="1390" spans="3:8" x14ac:dyDescent="0.25">
      <c r="C1390">
        <v>1710</v>
      </c>
      <c r="D1390">
        <v>1.3486499999999999</v>
      </c>
      <c r="G1390">
        <v>1710</v>
      </c>
      <c r="H1390">
        <v>1.3142</v>
      </c>
    </row>
    <row r="1391" spans="3:8" x14ac:dyDescent="0.25">
      <c r="C1391">
        <v>1711</v>
      </c>
      <c r="D1391">
        <v>1.3486400000000001</v>
      </c>
      <c r="G1391">
        <v>1711</v>
      </c>
      <c r="H1391">
        <v>1.3141700000000001</v>
      </c>
    </row>
    <row r="1392" spans="3:8" x14ac:dyDescent="0.25">
      <c r="C1392">
        <v>1712</v>
      </c>
      <c r="D1392">
        <v>1.3486400000000001</v>
      </c>
      <c r="G1392">
        <v>1712</v>
      </c>
      <c r="H1392">
        <v>1.3141499999999999</v>
      </c>
    </row>
    <row r="1393" spans="3:8" x14ac:dyDescent="0.25">
      <c r="C1393">
        <v>1713</v>
      </c>
      <c r="D1393">
        <v>1.34863</v>
      </c>
      <c r="G1393">
        <v>1713</v>
      </c>
      <c r="H1393">
        <v>1.31413</v>
      </c>
    </row>
    <row r="1394" spans="3:8" x14ac:dyDescent="0.25">
      <c r="C1394">
        <v>1714</v>
      </c>
      <c r="D1394">
        <v>1.3486199999999999</v>
      </c>
      <c r="G1394">
        <v>1714</v>
      </c>
      <c r="H1394">
        <v>1.31412</v>
      </c>
    </row>
    <row r="1395" spans="3:8" x14ac:dyDescent="0.25">
      <c r="C1395">
        <v>1715</v>
      </c>
      <c r="D1395">
        <v>1.3486199999999999</v>
      </c>
      <c r="G1395">
        <v>1715</v>
      </c>
      <c r="H1395">
        <v>1.3141</v>
      </c>
    </row>
    <row r="1396" spans="3:8" x14ac:dyDescent="0.25">
      <c r="C1396">
        <v>1716</v>
      </c>
      <c r="D1396">
        <v>1.3486100000000001</v>
      </c>
      <c r="G1396">
        <v>1716</v>
      </c>
      <c r="H1396">
        <v>1.3140799999999999</v>
      </c>
    </row>
    <row r="1397" spans="3:8" x14ac:dyDescent="0.25">
      <c r="C1397">
        <v>1717</v>
      </c>
      <c r="D1397">
        <v>1.3486</v>
      </c>
      <c r="G1397">
        <v>1717</v>
      </c>
      <c r="H1397">
        <v>1.31406</v>
      </c>
    </row>
    <row r="1398" spans="3:8" x14ac:dyDescent="0.25">
      <c r="C1398">
        <v>1718</v>
      </c>
      <c r="D1398">
        <v>1.34859</v>
      </c>
      <c r="G1398">
        <v>1718</v>
      </c>
      <c r="H1398">
        <v>1.3140400000000001</v>
      </c>
    </row>
    <row r="1399" spans="3:8" x14ac:dyDescent="0.25">
      <c r="C1399">
        <v>1719</v>
      </c>
      <c r="D1399">
        <v>1.34859</v>
      </c>
      <c r="G1399">
        <v>1719</v>
      </c>
      <c r="H1399">
        <v>1.31402</v>
      </c>
    </row>
    <row r="1400" spans="3:8" x14ac:dyDescent="0.25">
      <c r="C1400">
        <v>1720</v>
      </c>
      <c r="D1400">
        <v>1.3485799999999999</v>
      </c>
      <c r="G1400">
        <v>1720</v>
      </c>
      <c r="H1400">
        <v>1.3140000000000001</v>
      </c>
    </row>
    <row r="1401" spans="3:8" x14ac:dyDescent="0.25">
      <c r="C1401">
        <v>1721</v>
      </c>
      <c r="D1401">
        <v>1.34857</v>
      </c>
      <c r="G1401">
        <v>1721</v>
      </c>
      <c r="H1401">
        <v>1.3139799999999999</v>
      </c>
    </row>
    <row r="1402" spans="3:8" x14ac:dyDescent="0.25">
      <c r="C1402">
        <v>1722</v>
      </c>
      <c r="D1402">
        <v>1.34856</v>
      </c>
      <c r="G1402">
        <v>1722</v>
      </c>
      <c r="H1402">
        <v>1.3139700000000001</v>
      </c>
    </row>
    <row r="1403" spans="3:8" x14ac:dyDescent="0.25">
      <c r="C1403">
        <v>1723</v>
      </c>
      <c r="D1403">
        <v>1.34856</v>
      </c>
      <c r="G1403">
        <v>1723</v>
      </c>
      <c r="H1403">
        <v>1.31395</v>
      </c>
    </row>
    <row r="1404" spans="3:8" x14ac:dyDescent="0.25">
      <c r="C1404">
        <v>1724</v>
      </c>
      <c r="D1404">
        <v>1.3485499999999999</v>
      </c>
      <c r="G1404">
        <v>1724</v>
      </c>
      <c r="H1404">
        <v>1.31393</v>
      </c>
    </row>
    <row r="1405" spans="3:8" x14ac:dyDescent="0.25">
      <c r="C1405">
        <v>1725</v>
      </c>
      <c r="D1405">
        <v>1.3485400000000001</v>
      </c>
      <c r="G1405">
        <v>1725</v>
      </c>
      <c r="H1405">
        <v>1.3139000000000001</v>
      </c>
    </row>
    <row r="1406" spans="3:8" x14ac:dyDescent="0.25">
      <c r="C1406">
        <v>1726</v>
      </c>
      <c r="D1406">
        <v>1.34853</v>
      </c>
      <c r="G1406">
        <v>1726</v>
      </c>
      <c r="H1406">
        <v>1.31386</v>
      </c>
    </row>
    <row r="1407" spans="3:8" x14ac:dyDescent="0.25">
      <c r="C1407">
        <v>1727</v>
      </c>
      <c r="D1407">
        <v>1.34853</v>
      </c>
      <c r="G1407">
        <v>1727</v>
      </c>
      <c r="H1407">
        <v>1.31382</v>
      </c>
    </row>
    <row r="1408" spans="3:8" x14ac:dyDescent="0.25">
      <c r="C1408">
        <v>1728</v>
      </c>
      <c r="D1408">
        <v>1.3485199999999999</v>
      </c>
      <c r="G1408">
        <v>1728</v>
      </c>
      <c r="H1408">
        <v>1.3137799999999999</v>
      </c>
    </row>
    <row r="1409" spans="3:8" x14ac:dyDescent="0.25">
      <c r="C1409">
        <v>1729</v>
      </c>
      <c r="D1409">
        <v>1.3485100000000001</v>
      </c>
      <c r="G1409">
        <v>1729</v>
      </c>
      <c r="H1409">
        <v>1.3137399999999999</v>
      </c>
    </row>
    <row r="1410" spans="3:8" x14ac:dyDescent="0.25">
      <c r="C1410">
        <v>1730</v>
      </c>
      <c r="D1410">
        <v>1.3485100000000001</v>
      </c>
      <c r="G1410">
        <v>1730</v>
      </c>
      <c r="H1410">
        <v>1.3137000000000001</v>
      </c>
    </row>
    <row r="1411" spans="3:8" x14ac:dyDescent="0.25">
      <c r="C1411">
        <v>1731</v>
      </c>
      <c r="D1411">
        <v>1.3485</v>
      </c>
      <c r="G1411">
        <v>1731</v>
      </c>
      <c r="H1411">
        <v>1.3136699999999999</v>
      </c>
    </row>
    <row r="1412" spans="3:8" x14ac:dyDescent="0.25">
      <c r="C1412">
        <v>1732</v>
      </c>
      <c r="D1412">
        <v>1.34849</v>
      </c>
      <c r="G1412">
        <v>1732</v>
      </c>
      <c r="H1412">
        <v>1.31365</v>
      </c>
    </row>
    <row r="1413" spans="3:8" x14ac:dyDescent="0.25">
      <c r="C1413">
        <v>1733</v>
      </c>
      <c r="D1413">
        <v>1.3484799999999999</v>
      </c>
      <c r="G1413">
        <v>1733</v>
      </c>
      <c r="H1413">
        <v>1.3136300000000001</v>
      </c>
    </row>
    <row r="1414" spans="3:8" x14ac:dyDescent="0.25">
      <c r="C1414">
        <v>1734</v>
      </c>
      <c r="D1414">
        <v>1.3484799999999999</v>
      </c>
      <c r="G1414">
        <v>1734</v>
      </c>
      <c r="H1414">
        <v>1.31362</v>
      </c>
    </row>
    <row r="1415" spans="3:8" x14ac:dyDescent="0.25">
      <c r="C1415">
        <v>1735</v>
      </c>
      <c r="D1415">
        <v>1.3484700000000001</v>
      </c>
      <c r="G1415">
        <v>1735</v>
      </c>
      <c r="H1415">
        <v>1.3136000000000001</v>
      </c>
    </row>
    <row r="1416" spans="3:8" x14ac:dyDescent="0.25">
      <c r="C1416">
        <v>1736</v>
      </c>
      <c r="D1416">
        <v>1.34846</v>
      </c>
      <c r="G1416">
        <v>1736</v>
      </c>
      <c r="H1416">
        <v>1.31358</v>
      </c>
    </row>
    <row r="1417" spans="3:8" x14ac:dyDescent="0.25">
      <c r="C1417">
        <v>1737</v>
      </c>
      <c r="D1417">
        <v>1.34846</v>
      </c>
      <c r="G1417">
        <v>1737</v>
      </c>
      <c r="H1417">
        <v>1.3135600000000001</v>
      </c>
    </row>
    <row r="1418" spans="3:8" x14ac:dyDescent="0.25">
      <c r="C1418">
        <v>1738</v>
      </c>
      <c r="D1418">
        <v>1.3484499999999999</v>
      </c>
      <c r="G1418">
        <v>1738</v>
      </c>
      <c r="H1418">
        <v>1.3135399999999999</v>
      </c>
    </row>
    <row r="1419" spans="3:8" x14ac:dyDescent="0.25">
      <c r="C1419">
        <v>1739</v>
      </c>
      <c r="D1419">
        <v>1.3484400000000001</v>
      </c>
      <c r="G1419">
        <v>1739</v>
      </c>
      <c r="H1419">
        <v>1.31352</v>
      </c>
    </row>
    <row r="1420" spans="3:8" x14ac:dyDescent="0.25">
      <c r="C1420">
        <v>1740</v>
      </c>
      <c r="D1420">
        <v>1.34843</v>
      </c>
      <c r="G1420">
        <v>1740</v>
      </c>
      <c r="H1420">
        <v>1.3134999999999999</v>
      </c>
    </row>
    <row r="1421" spans="3:8" x14ac:dyDescent="0.25">
      <c r="C1421">
        <v>1741</v>
      </c>
      <c r="D1421">
        <v>1.34843</v>
      </c>
      <c r="G1421">
        <v>1741</v>
      </c>
      <c r="H1421">
        <v>1.31348</v>
      </c>
    </row>
    <row r="1422" spans="3:8" x14ac:dyDescent="0.25">
      <c r="C1422">
        <v>1742</v>
      </c>
      <c r="D1422">
        <v>1.34842</v>
      </c>
      <c r="G1422">
        <v>1742</v>
      </c>
      <c r="H1422">
        <v>1.3134600000000001</v>
      </c>
    </row>
    <row r="1423" spans="3:8" x14ac:dyDescent="0.25">
      <c r="C1423">
        <v>1743</v>
      </c>
      <c r="D1423">
        <v>1.3484100000000001</v>
      </c>
      <c r="G1423">
        <v>1743</v>
      </c>
      <c r="H1423">
        <v>1.3134399999999999</v>
      </c>
    </row>
    <row r="1424" spans="3:8" x14ac:dyDescent="0.25">
      <c r="C1424">
        <v>1744</v>
      </c>
      <c r="D1424">
        <v>1.3484100000000001</v>
      </c>
      <c r="G1424">
        <v>1744</v>
      </c>
      <c r="H1424">
        <v>1.31342</v>
      </c>
    </row>
    <row r="1425" spans="3:8" x14ac:dyDescent="0.25">
      <c r="C1425">
        <v>1745</v>
      </c>
      <c r="D1425">
        <v>1.3484</v>
      </c>
      <c r="G1425">
        <v>1745</v>
      </c>
      <c r="H1425">
        <v>1.3133999999999999</v>
      </c>
    </row>
    <row r="1426" spans="3:8" x14ac:dyDescent="0.25">
      <c r="C1426">
        <v>1746</v>
      </c>
      <c r="D1426">
        <v>1.34839</v>
      </c>
      <c r="G1426">
        <v>1746</v>
      </c>
      <c r="H1426">
        <v>1.31338</v>
      </c>
    </row>
    <row r="1427" spans="3:8" x14ac:dyDescent="0.25">
      <c r="C1427">
        <v>1747</v>
      </c>
      <c r="D1427">
        <v>1.34839</v>
      </c>
      <c r="G1427">
        <v>1747</v>
      </c>
      <c r="H1427">
        <v>1.3133699999999999</v>
      </c>
    </row>
    <row r="1428" spans="3:8" x14ac:dyDescent="0.25">
      <c r="C1428">
        <v>1748</v>
      </c>
      <c r="D1428">
        <v>1.3483799999999999</v>
      </c>
      <c r="G1428">
        <v>1748</v>
      </c>
      <c r="H1428">
        <v>1.31335</v>
      </c>
    </row>
    <row r="1429" spans="3:8" x14ac:dyDescent="0.25">
      <c r="C1429">
        <v>1749</v>
      </c>
      <c r="D1429">
        <v>1.3483700000000001</v>
      </c>
      <c r="G1429">
        <v>1749</v>
      </c>
      <c r="H1429">
        <v>1.3133300000000001</v>
      </c>
    </row>
    <row r="1430" spans="3:8" x14ac:dyDescent="0.25">
      <c r="C1430">
        <v>1750</v>
      </c>
      <c r="D1430">
        <v>1.34836</v>
      </c>
      <c r="G1430">
        <v>1750</v>
      </c>
      <c r="H1430">
        <v>1.3132999999999999</v>
      </c>
    </row>
  </sheetData>
  <mergeCells count="6">
    <mergeCell ref="A2:B2"/>
    <mergeCell ref="C2:D2"/>
    <mergeCell ref="A1:D1"/>
    <mergeCell ref="E1:H1"/>
    <mergeCell ref="E2:F2"/>
    <mergeCell ref="G2:H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Readme</vt:lpstr>
      <vt:lpstr>Summary</vt:lpstr>
      <vt:lpstr>Absorption coefficient</vt:lpstr>
      <vt:lpstr>Scattering coefficient</vt:lpstr>
      <vt:lpstr>Anisotropy</vt:lpstr>
      <vt:lpstr>Refractive index</vt:lpstr>
      <vt:lpstr>'Absorption coefficient'!kou93b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2017-12-12T16:52:34Z</dcterms:modified>
</cp:coreProperties>
</file>