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activeTab="1"/>
  </bookViews>
  <sheets>
    <sheet name="1. 关键物料清单" sheetId="1" r:id="rId1"/>
    <sheet name="2.GPIO分配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6909A7A0870F4BF985F5451C4C99EBF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048000" y="1028700"/>
          <a:ext cx="1981200" cy="15525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95EAAA7104184369A138FD11D0CC9EBD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48000" y="857250"/>
          <a:ext cx="1362075" cy="11525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659B48280DCC4400AC4466FAB9E507A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048000" y="171450"/>
          <a:ext cx="4942205" cy="99504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<sst xmlns="http://schemas.openxmlformats.org/spreadsheetml/2006/main" count="64" uniqueCount="60">
  <si>
    <t>序号</t>
  </si>
  <si>
    <t>物料名称</t>
  </si>
  <si>
    <t>立创编号</t>
  </si>
  <si>
    <t>物料描述</t>
  </si>
  <si>
    <t>TB价格(元)</t>
  </si>
  <si>
    <t>数量</t>
  </si>
  <si>
    <t>店铺</t>
  </si>
  <si>
    <t>TB购买链接</t>
  </si>
  <si>
    <t>ESP32-C3FH4</t>
  </si>
  <si>
    <t>C2858491</t>
  </si>
  <si>
    <t>深圳市新纶电子</t>
  </si>
  <si>
    <t xml:space="preserve">https://item.taobao.com/item.htm?id=721728929770&amp;spm=a21m98.27004841 </t>
  </si>
  <si>
    <t>USB2.0-AM</t>
  </si>
  <si>
    <t>C2681565</t>
  </si>
  <si>
    <t>Type-A公头</t>
  </si>
  <si>
    <t>深圳市优信电子</t>
  </si>
  <si>
    <t xml:space="preserve">https://item.taobao.com/item.htm?id=556746205271&amp;pisk=fMzKwA13zOXHM-_p0usiqEYwheCgpyFUBJPXrYDHVReTtR-HEkVuWUeaHyYoq2qRy8MMr6uh44e-B8knx2MHy4F8U8m7rY4JTPevreXFY7T-r46cnZb0TX0rPtji4aL2Tbc2Op9oFcMsFALYDZb0T5dnOsV1oyVt1snmN4iIVfNsQb-IN8iIfcMZab9IPv1T1fhVd9j6jEl40X_ewsTp4jTj6DHb6i8WyTlBnxVIVUL-pxnpxWM9PUaaj49D3vs2sYunLJcLUZ8ER0E7-VaCCagb0RU-cqIlTqaUNor7_pC-d52Uk2aApeci2vE_RcdWPVggAmZ8p9KEdk2t0fi6wZlgnANURlCyCWwmp2GsjZ1Y10syZr4vigJmHbxC61Ky4DGahtFNfWp5Gbhtn6iB43oY7fHc61Ky4DGZ6xfBR3-rDP5..&amp;spm=a1z10.3-c-s.w4002-24706531953.18.426a6a4b9C9roR&amp;skuId=3612399683221 </t>
  </si>
  <si>
    <t>ME6217C33M5G</t>
  </si>
  <si>
    <t>C427602</t>
  </si>
  <si>
    <t>3.3V LDO，0.8A</t>
  </si>
  <si>
    <t>https://item.taobao.com/item.htm?abbucket=10&amp;id=822228052974&amp;ns=1&amp;pisk=fJ4-LOfu8tXu_kdvDHsmxFvNotfcIyFPE8P6-vDkA-eYOxYha4jEJJHYLYmoPYYKJWeUKJFFaXMQdJH3qibga7uEROYdSNVPqDsQOJnSRItbgftWPLQmz_gEROXpmeiPW2yNpBaxdnGj3XhIO0wBGIGthb9SRJMjcfGMF2wIRsnj1bhBNvTIlqGshpGIADiXGXltOQTSdsFj3XGR8_H2NbLLYgtAb3RoyeTQPwo-Bl-HJeEmN0UQNxF0irh-2AnclE__P-VQrzoV0n0UileLAR6DqYZt6-ng2OL8B8lQH441TgoqAyUKgoWpvAEQZlrID__7M4H8BryXO338A8zK4udF_Sg73lkZViWqMz4ivAovhTN0MYiTv8X2RYqTG-ngoKYi5lyYJcg140zgWCjeIAhHVsCvYHoSgR6TgiaQ6EgjMAfSVH-ExjlxIsCvAH9mgjHGN0teYDcV.&amp;priceTId=213e366217301653784736740e1e36&amp;spm=a21n57.1.item.3.477f523cf1cKLu&amp;utparam=%7B%22aplus_abtest%22%3A%22a3cf33c5fa4979abadcef90be587f36e%22%7D&amp;xxc=taobaoSearch</t>
  </si>
  <si>
    <t>ME6212C33M5G</t>
  </si>
  <si>
    <t>C81233</t>
  </si>
  <si>
    <t>3.3V LDO，0.35A</t>
  </si>
  <si>
    <t>https://item.taobao.com/item.htm?abbucket=10&amp;id=820941499373&amp;ns=1&amp;pisk=feWSKkff-40SHWFz1DE21hYvE7pCdwwZPDtdjMHrvLpJJssGRUr3ZL5XRZQXyYruZBLCrLdhae8yRpsh5ozaQRSlqpAT7PywGayUXdm-yQ3eDIK6ZrrquRSlqemSJl5YQ2sfhyHK9eQpHIKBApnJ93EXHhtWpYdKej3voELppBppDIKMxv3J2vEjDHtK2vdJJ-evvhDJppQdDbCtlHuW0gZD_F6Y8Sb12EM1mttRsbjWlvHChsOJWO8jpvBX2i21XNM_TFCMzC8Gk-kWdiKClC575Y_CvGfpG9g84NIdrt9kCWrk1sCV_Q1byvTVUHO9pIiKpisJuN6JBR3XmsIP9TbSAvKlUORBSIZKKBJAQCCOPDqGDLKd-CXUSYYRvGXG_dwSS31AfKsrjA8_wbhIcCDBcFrbcXchdonmCXSpSRdJm3eacogVKQKDmPrbcX7wwnxROoZjPU1..&amp;priceTId=2150423217301705196135693ebf3a&amp;spm=a21n57.1.item.4.4a25523caM76mM&amp;utparam=%7B%22aplus_abtest%22%3A%229026e45cf77fc5f6ce235fcdb2649524%22%7D&amp;xxc=taobaoSearch</t>
  </si>
  <si>
    <t>RFANT5220110A0T</t>
  </si>
  <si>
    <t>C127611</t>
  </si>
  <si>
    <t>2.4GHz陶瓷天线</t>
  </si>
  <si>
    <t>融泰电子</t>
  </si>
  <si>
    <t>https://item.taobao.com/item.htm?abbucket=10&amp;id=692007803308&amp;ns=1&amp;pisk=f1NKKT_3aGj3v_L9BL6iEIY0Iubg27UFxkzXZ0mHFlETPcAl8XXrwunT4DDnODA-wzEzquUP84i7VunuKOf08ylrNiARis4E8m0bZkpIAF_SoqOC91XGRylrNgLMNtfY8oi5A4iSPV_tr40SRu9I1fiZy39QVDM6fq3qNbG7VciskquBd0iB1FiZoegSNbt654uyO0O7VP_tzbWAJc5IuQePdCN419s9iIVt5gobJFAoW50KQmUQ9Idxz2HKcyi1mjP8yAare78ywY4Q3uubAHs-45U_O-ZfjpmQH4U0eo_kLVD8Tfn7Os8xfWU86vyMApgx9DHbOlTVoPH7B5h3OgJ4SPnIHf2GQMDo9keq0v6NbuUtxuNKCHIiq-4gOAEfjCEre8Nn1Ws1Mgz4iSLcUnmxrp_OWLJrdVrfDPW_Nrds1VncRv9yUxFZWmb_dLJrpkgtmwOwULkMJ&amp;priceTId=2147bf7c17301664803281275ee609&amp;skuId=5181892567795&amp;spm=a21n57.1.item.10.2f15523cONxOpT&amp;utparam=%7B%22aplus_abtest%22%3A%22aca0963bf21aa8432f4004d8aa333d8b%22%7D&amp;xxc=taobaoSearch</t>
  </si>
  <si>
    <t>TF卡座</t>
  </si>
  <si>
    <t>C2982548</t>
  </si>
  <si>
    <t>比地亚旗舰店</t>
  </si>
  <si>
    <t>https://detail.tmall.com/item.htm?abbucket=10&amp;id=728687474797&amp;ns=1&amp;pisk=fBliKyffRAy_rpW3-pP6nTbdDpJpKNNbCmCYDSE2LkrC6-rvCm2mDDwq653txoo-mrhtMjDCi4gj6FNv55g_GS-J2QEm5VNfZGTXYffULr3F_iPVjVP17S-J2IXd8RtTgcKD0mzFLzZU7ry4QeAUrzN4uPP2-kz0PtSZ0mue-rUzusP4Q6PUzPVVb-5VLwzzzG5V_OSe-rZU0bydQuU4XX-1T9VVY7xL9P2gmsEhiullw-Er5k5MxqaiVuuaxs50fdyoY209j_gL1bnuycdFs00qPxyniM-ucX0E_xuCjnzI3cFUX7JN-5hs7Yyqan6qq5m0UfyhuE0t7lV38b8AFkh3XmlgLUCuHWl8U5kpdheYszmq1cbcg0uKyfwIi3jUcAU7TrcXztq03g8FLTznRsaekXWfhRzQ-uIrV84rPpjgEeYheqwaRzZJ-eXv-g1VZWLH-THaQya10&amp;priceTId=2147bf7c17301667489382695ee609&amp;skuId=5054035317783&amp;spm=a21n57.1.item.2.53f7523cUu8WXg&amp;utparam=%7B%22aplus_abtest%22%3A%22081c8685d5998b7951e3cc9d63fb7535%22%7D&amp;xxc=taobaoSearch</t>
  </si>
  <si>
    <t>TF卡座(使用这个)</t>
  </si>
  <si>
    <t>C393941</t>
  </si>
  <si>
    <t xml:space="preserve">https://detail.tmall.com/item.htm?abbucket=10&amp;id=728498903801&amp;ns=1&amp;pisk=f6HEK6vjKppeXgJ5Fkyz01C1F-eLJJYXLYa7q0muAy43R0quUV0WvyikJ4kzS0hBv7Td4MHZuT6BJBnlU8wklE9XhDEQe8Yj69d8kwE0V6v7-ujMRG2yCE9XhcR3v8iMlv9zWOEYcT2ut7VgIPEFZw0uZOmgWuEl-uXHbhr8SkXuZzmgIoZP-M0lK5jgDk7lx84hjcq7Sz2uEbror2KayWxX7sxnYQ8uSrm3-DiIILNP90aNZ_kx_rU0hPWlEArnXKomutR7ojUQGr3MC9yrjuuaGX8VL4ooDbVZUwxIo00KQJe2NHFqsfGbTf8hUPMQ4S2u_gXobD4suv2DnNrtsDGop2SPEkHIh7zY_3X8NRDbij0F2nngKu08MYTApymoDxhb3p7YYfm4QgJAylVnlYhFr_P3XlzXbh-Ii61iNK0EO_C8_CEalnKAw_FEuT1E3V5Rw5k3brtKb&amp;priceTId=2147bf7c17301667489382695ee609&amp;skuId=5220005886971&amp;spm=a21n57.1.item.3.53f7523cUu8WXg&amp;utparam=%7B%22aplus_abtest%22%3A%2212fd05f6eb4bddec5f6817c4e9e04909%22%7D&amp;xxc=taobaoSearch </t>
  </si>
  <si>
    <t>40MHz晶振</t>
  </si>
  <si>
    <t>C648973</t>
  </si>
  <si>
    <t>2016 2.0*1.6mm</t>
  </si>
  <si>
    <t xml:space="preserve"> 兴通微科技 晶振批发</t>
  </si>
  <si>
    <t>https://item.taobao.com/item.htm?abbucket=10&amp;id=760058461508&amp;ns=1&amp;pisk=fD_qpPaCorUVRnzs5I8wTDhaAv8voE2QuN96s1fMGKvDh1AM7TX_MK1gHO7wE1IbMhwx_jQPLVgbHoCi7FTgdJaQRsdXWF2BEDKJQxdw6A46iq4uhbYaPJaQR_rDMF1udZaayhAMOVYMmhxkrLdmIqXMj4fkeCdinC00a7R9EmDDnmxkrBd6sF0Ds_fkOI0ijnAcZbvJsFviaU6GH7J9mWwW6V6EYfxXKsvcG_boKnmAGLksBaSycpYBUV0GzIf886XE8l9hvKtBpT4SuF5k_T-C0JuVQ1fdj37ZnS6hstQyker_MHSlVMtV4-0wFZOwxFxrsVfPiL6Foe4nUQIlGGbA3fuMMZ_BbpKzsVK6rwthxtlT9_YDsOKd5J3vn1fdJMTUuvdVq68P4Sk9ZnXCWikibnAJapNzaSsnc0j_-tSjXcKz2QJQsVmtXn0wapNREcn94ZAydSCP.&amp;priceTId=2150443217301691549152128e517c&amp;skuId=5411440267700&amp;spm=a21n57.1.item.6.7f4c523cwEF6Kz&amp;utparam=%7B%22aplus_abtest%22%3A%2290b8353355f03847aef3a235d7a5f4a8%22%7D&amp;xxc=taobaoSearch</t>
  </si>
  <si>
    <t>ESP32C3引脚</t>
  </si>
  <si>
    <t>功能</t>
  </si>
  <si>
    <t>GPIO18</t>
  </si>
  <si>
    <t>USB_D-</t>
  </si>
  <si>
    <t>GPIO19</t>
  </si>
  <si>
    <t>USB_D+</t>
  </si>
  <si>
    <t>GPIO7</t>
  </si>
  <si>
    <t>SPI_CS</t>
  </si>
  <si>
    <t>TF_D3</t>
  </si>
  <si>
    <t>GPIO3</t>
  </si>
  <si>
    <t>SPI_MOSI</t>
  </si>
  <si>
    <t>TF_CMD</t>
  </si>
  <si>
    <t>GPIO2</t>
  </si>
  <si>
    <t>SPI_CLK</t>
  </si>
  <si>
    <t>TF_CLK</t>
  </si>
  <si>
    <t>GPIO10</t>
  </si>
  <si>
    <t>SPI_MISO</t>
  </si>
  <si>
    <t>TF_D0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</si>
</sst>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trike/>
      <u/>
      <sz val="11"/>
      <color rgb="FF0000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" fillId="0" borderId="0" xfId="6" applyFont="1" applyAlignment="1">
      <alignment horizontal="left" vertical="center"/>
    </xf>
    <xf numFmtId="0" fontId="4" fillId="0" borderId="0" xfId="6" applyFont="1" applyAlignment="1">
      <alignment horizontal="left" vertical="center"/>
    </xf>
    <xf numFmtId="0" fontId="5" fillId="0" borderId="0" xfId="6" applyAlignment="1">
      <alignment horizontal="left" vertical="center"/>
    </xf>
    <xf numFmtId="0" fontId="6" fillId="0" borderId="0" xfId="6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item.taobao.com/item.htm?abbucket=10&amp;id=760058461508&amp;ns=1&amp;pisk=fD_qpPaCorUVRnzs5I8wTDhaAv8voE2QuN96s1fMGKvDh1AM7TX_MK1gHO7wE1IbMhwx_jQPLVgbHoCi7FTgdJaQRsdXWF2BEDKJQxdw6A46iq4uhbYaPJaQR_rDMF1udZaayhAMOVYMmhxkrLdmIqXMj4fkeCdinC00a7R9EmDDnmxkrBd6sF0Ds_fkOI0ijnAcZbvJsFviaU6GH7J9mWwW6V6EYfxXKsvcG_boKnmAGLksBaSycpYBUV0GzIf886XE8l9hvKtBpT4SuF5k_T-C0JuVQ1fdj37ZnS6hstQyker_MHSlVMtV4-0wFZOwxFxrsVfPiL6Foe4nUQIlGGbA3fuMMZ_BbpKzsVK6rwthxtlT9_YDsOKd5J3vn1fdJMTUuvdVq68P4Sk9ZnXCWikibnAJapNzaSsnc0j_-tSjXcKz2QJQsVmtXn0wapNREcn94ZAydSCP.&amp;priceTId=2150443217301691549152128e517c&amp;skuId=5411440267700&amp;spm=a21n57.1.item.6.7f4c523cwEF6Kz&amp;utparam=%7B%22aplus_abtest%22%3A%2290b8353355f03847aef3a235d7a5f4a8%22%7D&amp;xxc=taobaoSearch" TargetMode="External"/><Relationship Id="rId6" Type="http://schemas.openxmlformats.org/officeDocument/2006/relationships/hyperlink" Target="https://detail.tmall.com/item.htm?abbucket=10&amp;id=728687474797&amp;ns=1&amp;pisk=fBliKyffRAy_rpW3-pP6nTbdDpJpKNNbCmCYDSE2LkrC6-rvCm2mDDwq653txoo-mrhtMjDCi4gj6FNv55g_GS-J2QEm5VNfZGTXYffULr3F_iPVjVP17S-J2IXd8RtTgcKD0mzFLzZU7ry4QeAUrzN4uPP2-kz0PtSZ0mue-rUzusP4Q6PUzPVVb-5VLwzzzG5V_OSe-rZU0bydQuU4XX-1T9VVY7xL9P2gmsEhiullw-Er5k5MxqaiVuuaxs50fdyoY209j_gL1bnuycdFs00qPxyniM-ucX0E_xuCjnzI3cFUX7JN-5hs7Yyqan6qq5m0UfyhuE0t7lV38b8AFkh3XmlgLUCuHWl8U5kpdheYszmq1cbcg0uKyfwIi3jUcAU7TrcXztq03g8FLTznRsaekXWfhRzQ-uIrV84rPpjgEeYheqwaRzZJ-eXv-g1VZWLH-THaQya10&amp;priceTId=2147bf7c17301667489382695ee609&amp;skuId=5054035317783&amp;spm=a21n57.1.item.2.53f7523cUu8WXg&amp;utparam=%7B%22aplus_abtest%22%3A%22081c8685d5998b7951e3cc9d63fb7535%22%7D&amp;xxc=taobaoSearch" TargetMode="External"/><Relationship Id="rId5" Type="http://schemas.openxmlformats.org/officeDocument/2006/relationships/hyperlink" Target="https://detail.tmall.com/item.htm?abbucket=10&amp;id=728498903801&amp;ns=1&amp;pisk=f6HEK6vjKppeXgJ5Fkyz01C1F-eLJJYXLYa7q0muAy43R0quUV0WvyikJ4kzS0hBv7Td4MHZuT6BJBnlU8wklE9XhDEQe8Yj69d8kwE0V6v7-ujMRG2yCE9XhcR3v8iMlv9zWOEYcT2ut7VgIPEFZw0uZOmgWuEl-uXHbhr8SkXuZzmgIoZP-M0lK5jgDk7lx84hjcq7Sz2uEbror2KayWxX7sxnYQ8uSrm3-DiIILNP90aNZ_kx_rU0hPWlEArnXKomutR7ojUQGr3MC9yrjuuaGX8VL4ooDbVZUwxIo00KQJe2NHFqsfGbTf8hUPMQ4S2u_gXobD4suv2DnNrtsDGop2SPEkHIh7zY_3X8NRDbij0F2nngKu08MYTApymoDxhb3p7YYfm4QgJAylVnlYhFr_P3XlzXbh-Ii61iNK0EO_C8_CEalnKAw_FEuT1E3V5Rw5k3brtKb&amp;priceTId=2147bf7c17301667489382695ee609&amp;skuId=5220005886971&amp;spm=a21n57.1.item.3.53f7523cUu8WXg&amp;utparam=%7B%22aplus_abtest%22%3A%2212fd05f6eb4bddec5f6817c4e9e04909%22%7D&amp;xxc=taobaoSearch" TargetMode="External"/><Relationship Id="rId4" Type="http://schemas.openxmlformats.org/officeDocument/2006/relationships/hyperlink" Target="https://item.taobao.com/item.htm?abbucket=10&amp;id=692007803308&amp;ns=1&amp;pisk=f1NKKT_3aGj3v_L9BL6iEIY0Iubg27UFxkzXZ0mHFlETPcAl8XXrwunT4DDnODA-wzEzquUP84i7VunuKOf08ylrNiARis4E8m0bZkpIAF_SoqOC91XGRylrNgLMNtfY8oi5A4iSPV_tr40SRu9I1fiZy39QVDM6fq3qNbG7VciskquBd0iB1FiZoegSNbt654uyO0O7VP_tzbWAJc5IuQePdCN419s9iIVt5gobJFAoW50KQmUQ9Idxz2HKcyi1mjP8yAare78ywY4Q3uubAHs-45U_O-ZfjpmQH4U0eo_kLVD8Tfn7Os8xfWU86vyMApgx9DHbOlTVoPH7B5h3OgJ4SPnIHf2GQMDo9keq0v6NbuUtxuNKCHIiq-4gOAEfjCEre8Nn1Ws1Mgz4iSLcUnmxrp_OWLJrdVrfDPW_Nrds1VncRv9yUxFZWmb_dLJrpkgtmwOwULkMJ&amp;priceTId=2147bf7c17301664803281275ee609&amp;skuId=5181892567795&amp;spm=a21n57.1.item.10.2f15523cONxOpT&amp;utparam=%7B%22aplus_abtest%22%3A%22aca0963bf21aa8432f4004d8aa333d8b%22%7D&amp;xxc=taobaoSearch" TargetMode="External"/><Relationship Id="rId3" Type="http://schemas.openxmlformats.org/officeDocument/2006/relationships/hyperlink" Target="https://item.taobao.com/item.htm?abbucket=10&amp;id=822228052974&amp;ns=1&amp;pisk=fJ4-LOfu8tXu_kdvDHsmxFvNotfcIyFPE8P6-vDkA-eYOxYha4jEJJHYLYmoPYYKJWeUKJFFaXMQdJH3qibga7uEROYdSNVPqDsQOJnSRItbgftWPLQmz_gEROXpmeiPW2yNpBaxdnGj3XhIO0wBGIGthb9SRJMjcfGMF2wIRsnj1bhBNvTIlqGshpGIADiXGXltOQTSdsFj3XGR8_H2NbLLYgtAb3RoyeTQPwo-Bl-HJeEmN0UQNxF0irh-2AnclE__P-VQrzoV0n0UileLAR6DqYZt6-ng2OL8B8lQH441TgoqAyUKgoWpvAEQZlrID__7M4H8BryXO338A8zK4udF_Sg73lkZViWqMz4ivAovhTN0MYiTv8X2RYqTG-ngoKYi5lyYJcg140zgWCjeIAhHVsCvYHoSgR6TgiaQ6EgjMAfSVH-ExjlxIsCvAH9mgjHGN0teYDcV.&amp;priceTId=213e366217301653784736740e1e36&amp;spm=a21n57.1.item.3.477f523cf1cKLu&amp;utparam=%7B%22aplus_abtest%22%3A%22a3cf33c5fa4979abadcef90be587f36e%22%7D&amp;xxc=taobaoSearch" TargetMode="External"/><Relationship Id="rId2" Type="http://schemas.openxmlformats.org/officeDocument/2006/relationships/hyperlink" Target="https://item.taobao.com/item.htm?id=556746205271&amp;pisk=fMzKwA13zOXHM-_p0usiqEYwheCgpyFUBJPXrYDHVReTtR-HEkVuWUeaHyYoq2qRy8MMr6uh44e-B8knx2MHy4F8U8m7rY4JTPevreXFY7T-r46cnZb0TX0rPtji4aL2Tbc2Op9oFcMsFALYDZb0T5dnOsV1oyVt1snmN4iIVfNsQb-IN8iIfcMZab9IPv1T1fhVd9j6jEl40X_ewsTp4jTj6DHb6i8WyTlBnxVIVUL-pxnpxWM9PUaaj49D3vs2sYunLJcLUZ8ER0E7-VaCCagb0RU-cqIlTqaUNor7_pC-d52Uk2aApeci2vE_RcdWPVggAmZ8p9KEdk2t0fi6wZlgnANURlCyCWwmp2GsjZ1Y10syZr4vigJmHbxC61Ky4DGahtFNfWp5Gbhtn6iB43oY7fHc61Ky4DGZ6xfBR3-rDP5..&amp;spm=a1z10.3-c-s.w4002-24706531953.18.426a6a4b9C9roR&amp;skuId=3612399683221" TargetMode="External"/><Relationship Id="rId1" Type="http://schemas.openxmlformats.org/officeDocument/2006/relationships/hyperlink" Target="https://item.taobao.com/item.htm?id=721728929770&amp;spm=a21m98.270048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zoomScale="160" zoomScaleNormal="160" topLeftCell="B1" workbookViewId="0">
      <selection activeCell="D5" sqref="D5"/>
    </sheetView>
  </sheetViews>
  <sheetFormatPr defaultColWidth="9" defaultRowHeight="13.5"/>
  <cols>
    <col min="1" max="2" width="5.125" style="8" customWidth="1"/>
    <col min="3" max="3" width="17.125" style="8" customWidth="1"/>
    <col min="4" max="4" width="12.625" style="8" customWidth="1"/>
    <col min="5" max="5" width="17" style="8" customWidth="1"/>
    <col min="6" max="6" width="11.125" style="8" customWidth="1"/>
    <col min="7" max="7" width="5.79166666666667" style="8" customWidth="1"/>
    <col min="8" max="8" width="21.375" style="8" customWidth="1"/>
    <col min="9" max="9" width="9" style="9"/>
    <col min="10" max="16384" width="9" style="8"/>
  </cols>
  <sheetData>
    <row r="1" spans="1:9">
      <c r="A1" s="8" t="s">
        <v>0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</row>
    <row r="2" ht="18.6" spans="1:9">
      <c r="A2" s="8">
        <v>1</v>
      </c>
      <c r="B2" s="8">
        <v>1</v>
      </c>
      <c r="C2" s="8" t="s">
        <v>8</v>
      </c>
      <c r="D2" s="8" t="s">
        <v>9</v>
      </c>
      <c r="E2" s="9" t="str">
        <f>_xlfn.DISPIMG("ID_659B48280DCC4400AC4466FAB9E507A1",1)</f>
        <v>=DISPIMG("ID_659B48280DCC4400AC4466FAB9E507A1",1)</v>
      </c>
      <c r="F2" s="8">
        <v>4.66</v>
      </c>
      <c r="G2" s="8">
        <v>1</v>
      </c>
      <c r="H2" s="8" t="s">
        <v>10</v>
      </c>
      <c r="I2" s="13" t="s">
        <v>11</v>
      </c>
    </row>
    <row r="3" spans="1:9">
      <c r="A3" s="8">
        <v>2</v>
      </c>
      <c r="B3" s="8">
        <v>2</v>
      </c>
      <c r="C3" s="8" t="s">
        <v>12</v>
      </c>
      <c r="D3" s="8" t="s">
        <v>13</v>
      </c>
      <c r="E3" s="9" t="s">
        <v>14</v>
      </c>
      <c r="F3" s="8">
        <v>0.06</v>
      </c>
      <c r="G3" s="8">
        <v>1</v>
      </c>
      <c r="H3" s="8" t="s">
        <v>15</v>
      </c>
      <c r="I3" s="13" t="s">
        <v>16</v>
      </c>
    </row>
    <row r="4" s="4" customFormat="1" spans="1:9">
      <c r="A4" s="4">
        <v>3</v>
      </c>
      <c r="B4" s="4">
        <v>3</v>
      </c>
      <c r="C4" s="5" t="s">
        <v>17</v>
      </c>
      <c r="D4" s="5" t="s">
        <v>18</v>
      </c>
      <c r="E4" s="10" t="s">
        <v>19</v>
      </c>
      <c r="F4" s="4">
        <v>0.25</v>
      </c>
      <c r="G4" s="4">
        <v>1</v>
      </c>
      <c r="H4" s="5" t="s">
        <v>15</v>
      </c>
      <c r="I4" s="14" t="s">
        <v>20</v>
      </c>
    </row>
    <row r="5" spans="2:9">
      <c r="B5" s="8">
        <v>4</v>
      </c>
      <c r="C5" s="8" t="s">
        <v>21</v>
      </c>
      <c r="D5" s="8" t="s">
        <v>22</v>
      </c>
      <c r="E5" s="9" t="s">
        <v>23</v>
      </c>
      <c r="F5" s="8">
        <v>0.15</v>
      </c>
      <c r="G5" s="8">
        <v>1</v>
      </c>
      <c r="H5" s="8" t="s">
        <v>15</v>
      </c>
      <c r="I5" s="15" t="s">
        <v>24</v>
      </c>
    </row>
    <row r="6" spans="1:9">
      <c r="A6" s="8">
        <v>4</v>
      </c>
      <c r="B6" s="8">
        <v>4</v>
      </c>
      <c r="C6" s="8" t="s">
        <v>25</v>
      </c>
      <c r="D6" s="8" t="s">
        <v>26</v>
      </c>
      <c r="E6" s="9" t="s">
        <v>27</v>
      </c>
      <c r="F6" s="8">
        <v>3.41</v>
      </c>
      <c r="G6" s="8">
        <v>10</v>
      </c>
      <c r="H6" s="8" t="s">
        <v>28</v>
      </c>
      <c r="I6" s="13" t="s">
        <v>29</v>
      </c>
    </row>
    <row r="7" s="5" customFormat="1" ht="26" customHeight="1" spans="1:9">
      <c r="A7" s="5">
        <v>5</v>
      </c>
      <c r="B7" s="5">
        <v>5</v>
      </c>
      <c r="C7" s="5" t="s">
        <v>30</v>
      </c>
      <c r="D7" s="5" t="s">
        <v>31</v>
      </c>
      <c r="E7" s="10" t="str">
        <f>_xlfn.DISPIMG("ID_95EAAA7104184369A138FD11D0CC9EBD",1)</f>
        <v>=DISPIMG("ID_95EAAA7104184369A138FD11D0CC9EBD",1)</v>
      </c>
      <c r="F7" s="5">
        <v>2.4</v>
      </c>
      <c r="G7" s="5">
        <v>5</v>
      </c>
      <c r="H7" s="5" t="s">
        <v>32</v>
      </c>
      <c r="I7" s="14" t="s">
        <v>33</v>
      </c>
    </row>
    <row r="8" s="6" customFormat="1" ht="24" customHeight="1" spans="1:9">
      <c r="A8" s="6">
        <v>6</v>
      </c>
      <c r="B8" s="8">
        <v>6</v>
      </c>
      <c r="C8" s="6" t="s">
        <v>34</v>
      </c>
      <c r="D8" s="6" t="s">
        <v>35</v>
      </c>
      <c r="E8" s="11" t="str">
        <f>_xlfn.DISPIMG("ID_6909A7A0870F4BF985F5451C4C99EBF4",1)</f>
        <v>=DISPIMG("ID_6909A7A0870F4BF985F5451C4C99EBF4",1)</v>
      </c>
      <c r="F8" s="6">
        <v>2.2</v>
      </c>
      <c r="G8" s="6">
        <v>10</v>
      </c>
      <c r="H8" s="6" t="s">
        <v>32</v>
      </c>
      <c r="I8" s="16" t="s">
        <v>36</v>
      </c>
    </row>
    <row r="9" spans="1:9">
      <c r="A9" s="8">
        <v>7</v>
      </c>
      <c r="B9" s="8">
        <v>7</v>
      </c>
      <c r="C9" s="8" t="s">
        <v>37</v>
      </c>
      <c r="D9" s="8" t="s">
        <v>38</v>
      </c>
      <c r="E9" s="9" t="s">
        <v>39</v>
      </c>
      <c r="F9" s="8">
        <v>0.3</v>
      </c>
      <c r="G9" s="8">
        <v>1</v>
      </c>
      <c r="H9" s="8" t="s">
        <v>40</v>
      </c>
      <c r="I9" s="15" t="s">
        <v>41</v>
      </c>
    </row>
    <row r="10" spans="1:5">
      <c r="A10" s="8">
        <v>8</v>
      </c>
      <c r="B10" s="8">
        <v>8</v>
      </c>
      <c r="E10" s="9"/>
    </row>
    <row r="11" s="7" customFormat="1" spans="2:9">
      <c r="B11" s="7">
        <v>9</v>
      </c>
      <c r="E11" s="12"/>
      <c r="I11" s="12"/>
    </row>
    <row r="12" spans="2:5">
      <c r="B12" s="8">
        <v>10</v>
      </c>
      <c r="E12" s="9"/>
    </row>
    <row r="13" spans="5:5">
      <c r="E13" s="9"/>
    </row>
    <row r="14" spans="5:5">
      <c r="E14" s="9"/>
    </row>
    <row r="15" spans="5:5">
      <c r="E15" s="9"/>
    </row>
    <row r="16" spans="5:5">
      <c r="E16" s="9"/>
    </row>
    <row r="17" spans="5:5">
      <c r="E17" s="9"/>
    </row>
    <row r="18" spans="5:5">
      <c r="E18" s="9"/>
    </row>
    <row r="19" spans="5:5">
      <c r="E19" s="9"/>
    </row>
    <row r="20" spans="5:5">
      <c r="E20" s="9"/>
    </row>
    <row r="21" spans="5:5">
      <c r="E21" s="9"/>
    </row>
    <row r="22" spans="5:5">
      <c r="E22" s="9"/>
    </row>
    <row r="23" spans="5:5">
      <c r="E23" s="9"/>
    </row>
  </sheetData>
  <hyperlinks>
    <hyperlink ref="I2" r:id="rId1" display="https://item.taobao.com/item.htm?id=721728929770&amp;spm=a21m98.27004841 "/>
    <hyperlink ref="I3" r:id="rId2" display="https://item.taobao.com/item.htm?id=556746205271&amp;pisk=fMzKwA13zOXHM-_p0usiqEYwheCgpyFUBJPXrYDHVReTtR-HEkVuWUeaHyYoq2qRy8MMr6uh44e-B8knx2MHy4F8U8m7rY4JTPevreXFY7T-r46cnZb0TX0rPtji4aL2Tbc2Op9oFcMsFALYDZb0T5dnOsV1oyVt1snmN4iIVfNsQb-IN8iIfcMZab9IPv1T1fhVd9j6jEl40X_ewsTp4jTj6DHb6i8WyTlBnxVIVUL-pxnpxWM9PUaaj49D3vs2sYunLJcLUZ8ER0E7-VaCCagb0RU-cqIlTqaUNor7_pC-d52Uk2aApeci2vE_RcdWPVggAmZ8p9KEdk2t0fi6wZlgnANURlCyCWwmp2GsjZ1Y10syZr4vigJmHbxC61Ky4DGahtFNfWp5Gbhtn6iB43oY7fHc61Ky4DGZ6xfBR3-rDP5..&amp;spm=a1z10.3-c-s.w4002-24706531953.18.426a6a4b9C9roR&amp;skuId=3612399683221 "/>
    <hyperlink ref="I4" r:id="rId3" display="https://item.taobao.com/item.htm?abbucket=10&amp;id=822228052974&amp;ns=1&amp;pisk=fJ4-LOfu8tXu_kdvDHsmxFvNotfcIyFPE8P6-vDkA-eYOxYha4jEJJHYLYmoPYYKJWeUKJFFaXMQdJH3qibga7uEROYdSNVPqDsQOJnSRItbgftWPLQmz_gEROXpmeiPW2yNpBaxdnGj3XhIO0wBGIGthb9SRJMjcfGMF2wIRsnj1bhBNvTIlqGshpGIADiXGXltOQTSdsFj3XGR8_H2NbLLYgtAb3RoyeTQPwo-Bl-HJeEmN0UQNxF0irh-2AnclE__P-VQrzoV0n0UileLAR6DqYZt6-ng2OL8B8lQH441TgoqAyUKgoWpvAEQZlrID__7M4H8BryXO338A8zK4udF_Sg73lkZViWqMz4ivAovhTN0MYiTv8X2RYqTG-ngoKYi5lyYJcg140zgWCjeIAhHVsCvYHoSgR6TgiaQ6EgjMAfSVH-ExjlxIsCvAH9mgjHGN0teYDcV.&amp;priceTId=213e366217301653784736740e1e36&amp;spm=a21n57.1.item.3.477f523cf1cKLu&amp;utparam=%7B%22aplus_abtest%22%3A%22a3cf33c5fa4979abadcef90be587f36e%22%7D&amp;xxc=taobaoSearch"/>
    <hyperlink ref="I6" r:id="rId4" display="https://item.taobao.com/item.htm?abbucket=10&amp;id=692007803308&amp;ns=1&amp;pisk=f1NKKT_3aGj3v_L9BL6iEIY0Iubg27UFxkzXZ0mHFlETPcAl8XXrwunT4DDnODA-wzEzquUP84i7VunuKOf08ylrNiARis4E8m0bZkpIAF_SoqOC91XGRylrNgLMNtfY8oi5A4iSPV_tr40SRu9I1fiZy39QVDM6fq3qNbG7VciskquBd0iB1FiZoegSNbt654uyO0O7VP_tzbWAJc5IuQePdCN419s9iIVt5gobJFAoW50KQmUQ9Idxz2HKcyi1mjP8yAare78ywY4Q3uubAHs-45U_O-ZfjpmQH4U0eo_kLVD8Tfn7Os8xfWU86vyMApgx9DHbOlTVoPH7B5h3OgJ4SPnIHf2GQMDo9keq0v6NbuUtxuNKCHIiq-4gOAEfjCEre8Nn1Ws1Mgz4iSLcUnmxrp_OWLJrdVrfDPW_Nrds1VncRv9yUxFZWmb_dLJrpkgtmwOwULkMJ&amp;priceTId=2147bf7c17301664803281275ee609&amp;skuId=5181892567795&amp;spm=a21n57.1.item.10.2f15523cONxOpT&amp;utparam=%7B%22aplus_abtest%22%3A%22aca0963bf21aa8432f4004d8aa333d8b%22%7D&amp;xxc=taobaoSearch"/>
    <hyperlink ref="I8" r:id="rId5" display="https://detail.tmall.com/item.htm?abbucket=10&amp;id=728498903801&amp;ns=1&amp;pisk=f6HEK6vjKppeXgJ5Fkyz01C1F-eLJJYXLYa7q0muAy43R0quUV0WvyikJ4kzS0hBv7Td4MHZuT6BJBnlU8wklE9XhDEQe8Yj69d8kwE0V6v7-ujMRG2yCE9XhcR3v8iMlv9zWOEYcT2ut7VgIPEFZw0uZOmgWuEl-uXHbhr8SkXuZzmgIoZP-M0lK5jgDk7lx84hjcq7Sz2uEbror2KayWxX7sxnYQ8uSrm3-DiIILNP90aNZ_kx_rU0hPWlEArnXKomutR7ojUQGr3MC9yrjuuaGX8VL4ooDbVZUwxIo00KQJe2NHFqsfGbTf8hUPMQ4S2u_gXobD4suv2DnNrtsDGop2SPEkHIh7zY_3X8NRDbij0F2nngKu08MYTApymoDxhb3p7YYfm4QgJAylVnlYhFr_P3XlzXbh-Ii61iNK0EO_C8_CEalnKAw_FEuT1E3V5Rw5k3brtKb&amp;priceTId=2147bf7c17301667489382695ee609&amp;skuId=5220005886971&amp;spm=a21n57.1.item.3.53f7523cUu8WXg&amp;utparam=%7B%22aplus_abtest%22%3A%2212fd05f6eb4bddec5f6817c4e9e04909%22%7D&amp;xxc=taobaoSearch " tooltip="https://detail.tmall.com/item.htm?abbucket=10&amp;id=728498903801&amp;ns=1&amp;pisk=f6HEK6vjKppeXgJ5Fkyz01C1F-eLJJYXLYa7q0muAy43R0quUV0WvyikJ4kzS0hBv7Td4MHZuT6BJBnlU8wklE9XhDEQe8Yj69d8kwE0V6v7-ujMRG2yCE9XhcR3v8iMlv9zWOEYcT2ut7VgIPEFZw0uZOmgWuEl-uXHbhr8SkXuZzmgIoZP-M0"/>
    <hyperlink ref="I7" r:id="rId6" display="https://detail.tmall.com/item.htm?abbucket=10&amp;id=728687474797&amp;ns=1&amp;pisk=fBliKyffRAy_rpW3-pP6nTbdDpJpKNNbCmCYDSE2LkrC6-rvCm2mDDwq653txoo-mrhtMjDCi4gj6FNv55g_GS-J2QEm5VNfZGTXYffULr3F_iPVjVP17S-J2IXd8RtTgcKD0mzFLzZU7ry4QeAUrzN4uPP2-kz0PtSZ0mue-rUzusP4Q6PUzPVVb-5VLwzzzG5V_OSe-rZU0bydQuU4XX-1T9VVY7xL9P2gmsEhiullw-Er5k5MxqaiVuuaxs50fdyoY209j_gL1bnuycdFs00qPxyniM-ucX0E_xuCjnzI3cFUX7JN-5hs7Yyqan6qq5m0UfyhuE0t7lV38b8AFkh3XmlgLUCuHWl8U5kpdheYszmq1cbcg0uKyfwIi3jUcAU7TrcXztq03g8FLTznRsaekXWfhRzQ-uIrV84rPpjgEeYheqwaRzZJ-eXv-g1VZWLH-THaQya10&amp;priceTId=2147bf7c17301667489382695ee609&amp;skuId=5054035317783&amp;spm=a21n57.1.item.2.53f7523cUu8WXg&amp;utparam=%7B%22aplus_abtest%22%3A%22081c8685d5998b7951e3cc9d63fb7535%22%7D&amp;xxc=taobaoSearch"/>
    <hyperlink ref="I9" r:id="rId7" display="https://item.taobao.com/item.htm?abbucket=10&amp;id=760058461508&amp;ns=1&amp;pisk=fD_qpPaCorUVRnzs5I8wTDhaAv8voE2QuN96s1fMGKvDh1AM7TX_MK1gHO7wE1IbMhwx_jQPLVgbHoCi7FTgdJaQRsdXWF2BEDKJQxdw6A46iq4uhbYaPJaQR_rDMF1udZaayhAMOVYMmhxkrLdmIqXMj4fkeCdinC00a7R9EmDDnmxkrBd6sF0Ds_fkOI0ijnAcZbvJsFviaU6GH7J9mWwW6V6EYfxXKsvcG_boKnmAGLksBaSycpYBUV0GzIf886XE8l9hvKtBpT4SuF5k_T-C0JuVQ1fdj37ZnS6hstQyker_MHSlVMtV4-0wFZOwxFxrsVfPiL6Foe4nUQIlGGbA3fuMMZ_BbpKzsVK6rwthxtlT9_YDsOKd5J3vn1fdJMTUuvdVq68P4Sk9ZnXCWikibnAJapNzaSsnc0j_-tSjXcKz2QJQsVmtXn0wapNREcn94ZAydSCP.&amp;priceTId=2150443217301691549152128e517c&amp;skuId=5411440267700&amp;spm=a21n57.1.item.6.7f4c523cwEF6Kz&amp;utparam=%7B%22aplus_abtest%22%3A%2290b8353355f03847aef3a235d7a5f4a8%22%7D&amp;xxc=taobaoSearch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tabSelected="1" zoomScale="265" zoomScaleNormal="265" workbookViewId="0">
      <selection activeCell="D14" sqref="D14"/>
    </sheetView>
  </sheetViews>
  <sheetFormatPr defaultColWidth="9" defaultRowHeight="13.5" outlineLevelRow="6" outlineLevelCol="2"/>
  <cols>
    <col min="1" max="1" width="12.375" customWidth="1"/>
  </cols>
  <sheetData>
    <row r="1" spans="1:2">
      <c r="A1" s="1" t="s">
        <v>42</v>
      </c>
      <c r="B1" s="1" t="s">
        <v>43</v>
      </c>
    </row>
    <row r="2" spans="1:2">
      <c r="A2" s="2" t="s">
        <v>44</v>
      </c>
      <c r="B2" s="2" t="s">
        <v>45</v>
      </c>
    </row>
    <row r="3" spans="1:2">
      <c r="A3" s="2" t="s">
        <v>46</v>
      </c>
      <c r="B3" s="2" t="s">
        <v>47</v>
      </c>
    </row>
    <row r="4" spans="1:3">
      <c r="A4" s="3" t="s">
        <v>48</v>
      </c>
      <c r="B4" s="3" t="s">
        <v>49</v>
      </c>
      <c r="C4" s="3" t="s">
        <v>50</v>
      </c>
    </row>
    <row r="5" spans="1:3">
      <c r="A5" s="3" t="s">
        <v>51</v>
      </c>
      <c r="B5" s="3" t="s">
        <v>52</v>
      </c>
      <c r="C5" s="3" t="s">
        <v>53</v>
      </c>
    </row>
    <row r="6" spans="1:3">
      <c r="A6" s="3" t="s">
        <v>54</v>
      </c>
      <c r="B6" s="3" t="s">
        <v>55</v>
      </c>
      <c r="C6" s="3" t="s">
        <v>56</v>
      </c>
    </row>
    <row r="7" spans="1:3">
      <c r="A7" s="3" t="s">
        <v>57</v>
      </c>
      <c r="B7" s="3" t="s">
        <v>58</v>
      </c>
      <c r="C7" s="3" t="s">
        <v>59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64" sqref="E64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1. 关键物料清单</vt:lpstr>
      <vt:lpstr>2.GPIO分配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MengYang</dc:creator>
  <cp:lastModifiedBy>孟洋</cp:lastModifiedBy>
  <dcterms:created xsi:type="dcterms:W3CDTF">2023-05-12T11:15:00Z</dcterms:created>
  <dcterms:modified xsi:type="dcterms:W3CDTF">2024-10-29T07:07:38Z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336D96563F10475B98BB425F53E20E9B_12</vt:lpwstr>
  </property>
</Properties>
</file>