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5010268\Desktop\2024中技社\20240813單孔柱狀圖報告\單孔柱狀圖報告\"/>
    </mc:Choice>
  </mc:AlternateContent>
  <xr:revisionPtr revIDLastSave="0" documentId="13_ncr:1_{0CEE29AF-F5ED-4DAC-B95E-DD6828E266B6}" xr6:coauthVersionLast="47" xr6:coauthVersionMax="47" xr10:uidLastSave="{00000000-0000-0000-0000-000000000000}"/>
  <bookViews>
    <workbookView xWindow="-120" yWindow="-120" windowWidth="29040" windowHeight="15840" activeTab="2" xr2:uid="{C8E67047-50C6-4B75-9F41-9FB102D18D3C}"/>
  </bookViews>
  <sheets>
    <sheet name="工作表1" sheetId="1" r:id="rId1"/>
    <sheet name="B-Ｅ-4" sheetId="2" r:id="rId2"/>
    <sheet name="B-Ｅ-5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3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6" i="2"/>
  <c r="F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PCS187</author>
    <author>04238</author>
  </authors>
  <commentList>
    <comment ref="B1" authorId="0" shapeId="0" xr:uid="{A5B971A3-8227-465B-B545-250803190129}">
      <text>
        <r>
          <rPr>
            <b/>
            <sz val="9"/>
            <color indexed="81"/>
            <rFont val="新細明體"/>
            <family val="1"/>
            <charset val="136"/>
          </rPr>
          <t>專案名稱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B2" authorId="0" shapeId="0" xr:uid="{B9FE9EA4-3E3D-449E-8EEC-0B134794AA62}">
      <text>
        <r>
          <rPr>
            <b/>
            <sz val="9"/>
            <color indexed="81"/>
            <rFont val="新細明體"/>
            <family val="1"/>
            <charset val="136"/>
          </rPr>
          <t>RESI:萬鼎LOGO
CTCI:中鼎LOGO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3" authorId="1" shapeId="0" xr:uid="{808A14F5-2514-4841-A45B-73DD26B97364}">
      <text>
        <r>
          <rPr>
            <sz val="9"/>
            <color indexed="81"/>
            <rFont val="新細明體"/>
            <family val="1"/>
            <charset val="136"/>
          </rPr>
          <t>英文例：</t>
        </r>
        <r>
          <rPr>
            <sz val="9"/>
            <color indexed="81"/>
            <rFont val="Times New Roman"/>
            <family val="1"/>
          </rPr>
          <t>RESULTS OF SUBSURFACE EXPLORATION</t>
        </r>
        <r>
          <rPr>
            <sz val="9"/>
            <color indexed="81"/>
            <rFont val="新細明體"/>
            <family val="1"/>
            <charset val="136"/>
          </rPr>
          <t xml:space="preserve">
中文例：鑽探結果</t>
        </r>
      </text>
    </comment>
    <comment ref="A4" authorId="0" shapeId="0" xr:uid="{69410513-CF3C-49D2-B0C4-3D268DA40AFA}">
      <text>
        <r>
          <rPr>
            <b/>
            <sz val="9"/>
            <color indexed="81"/>
            <rFont val="新細明體"/>
            <family val="1"/>
            <charset val="136"/>
          </rPr>
          <t>表示柱狀圖中</t>
        </r>
        <r>
          <rPr>
            <b/>
            <sz val="9"/>
            <color indexed="81"/>
            <rFont val="Times New Roman"/>
            <family val="1"/>
          </rPr>
          <t>"</t>
        </r>
        <r>
          <rPr>
            <b/>
            <sz val="9"/>
            <color indexed="81"/>
            <rFont val="新細明體"/>
            <family val="1"/>
            <charset val="136"/>
          </rPr>
          <t>詳前頁</t>
        </r>
        <r>
          <rPr>
            <b/>
            <sz val="9"/>
            <color indexed="81"/>
            <rFont val="Times New Roman"/>
            <family val="1"/>
          </rPr>
          <t>"</t>
        </r>
        <r>
          <rPr>
            <b/>
            <sz val="9"/>
            <color indexed="81"/>
            <rFont val="新細明體"/>
            <family val="1"/>
            <charset val="136"/>
          </rPr>
          <t>之意</t>
        </r>
      </text>
    </comment>
    <comment ref="A5" authorId="0" shapeId="0" xr:uid="{5C3BD5E9-9594-4963-81D6-8CABD7208592}">
      <text>
        <r>
          <rPr>
            <b/>
            <sz val="9"/>
            <color indexed="81"/>
            <rFont val="新細明體"/>
            <family val="1"/>
            <charset val="136"/>
          </rPr>
          <t>表示柱狀圖中"鑽探結束"之意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6" authorId="1" shapeId="0" xr:uid="{89677A2A-912D-461B-A673-551520B55993}">
      <text>
        <r>
          <rPr>
            <sz val="9"/>
            <color indexed="81"/>
            <rFont val="新細明體"/>
            <family val="1"/>
            <charset val="136"/>
          </rPr>
          <t>英文例：</t>
        </r>
        <r>
          <rPr>
            <sz val="9"/>
            <color indexed="81"/>
            <rFont val="Times New Roman"/>
            <family val="1"/>
          </rPr>
          <t xml:space="preserve">Sheet NO.
</t>
        </r>
        <r>
          <rPr>
            <sz val="9"/>
            <color indexed="81"/>
            <rFont val="新細明體"/>
            <family val="1"/>
            <charset val="136"/>
          </rPr>
          <t>中文例：頁碼</t>
        </r>
      </text>
    </comment>
    <comment ref="A9" authorId="0" shapeId="0" xr:uid="{ECDFD5D8-8772-495E-9043-60855B0C1DD6}">
      <text>
        <r>
          <rPr>
            <b/>
            <sz val="9"/>
            <color indexed="81"/>
            <rFont val="新細明體"/>
            <family val="1"/>
            <charset val="136"/>
          </rPr>
          <t>總頁數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B9" authorId="0" shapeId="0" xr:uid="{601B9876-05E5-452C-81ED-C5A62A3457D3}">
      <text>
        <r>
          <rPr>
            <b/>
            <sz val="9"/>
            <color indexed="81"/>
            <rFont val="新細明體"/>
            <family val="1"/>
            <charset val="136"/>
          </rPr>
          <t>頁編號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G9" authorId="0" shapeId="0" xr:uid="{ADC951FB-54E2-4B1F-AE04-0B2DBD092041}">
      <text>
        <r>
          <rPr>
            <b/>
            <sz val="9"/>
            <color indexed="81"/>
            <rFont val="新細明體"/>
            <family val="1"/>
            <charset val="136"/>
          </rPr>
          <t>頁編號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I9" authorId="0" shapeId="0" xr:uid="{055DD01D-ED41-409B-AB41-EC0CCA59F008}">
      <text>
        <r>
          <rPr>
            <b/>
            <sz val="9"/>
            <color indexed="81"/>
            <rFont val="新細明體"/>
            <family val="1"/>
            <charset val="136"/>
          </rPr>
          <t>頁編號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N9" authorId="0" shapeId="0" xr:uid="{37AA0802-3E52-4D25-8391-9BC12D49B565}">
      <text>
        <r>
          <rPr>
            <b/>
            <sz val="9"/>
            <color indexed="81"/>
            <rFont val="新細明體"/>
            <family val="1"/>
            <charset val="136"/>
          </rPr>
          <t>頁編號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T9" authorId="0" shapeId="0" xr:uid="{156E8F2C-2963-44B9-BB8A-3F1D30EDB83E}">
      <text>
        <r>
          <rPr>
            <b/>
            <sz val="9"/>
            <color indexed="81"/>
            <rFont val="新細明體"/>
            <family val="1"/>
            <charset val="136"/>
          </rPr>
          <t>頁編號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Y9" authorId="0" shapeId="0" xr:uid="{FBA8C4A1-FC98-40E1-A429-C40BD5A0CDD4}">
      <text>
        <r>
          <rPr>
            <b/>
            <sz val="9"/>
            <color indexed="81"/>
            <rFont val="新細明體"/>
            <family val="1"/>
            <charset val="136"/>
          </rPr>
          <t>頁編號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D9" authorId="0" shapeId="0" xr:uid="{EEFB1480-F57E-4645-B0EB-0F151CF4DF9B}">
      <text>
        <r>
          <rPr>
            <b/>
            <sz val="9"/>
            <color indexed="81"/>
            <rFont val="新細明體"/>
            <family val="1"/>
            <charset val="136"/>
          </rPr>
          <t>頁編號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F9" authorId="0" shapeId="0" xr:uid="{BB04354C-BC5F-4791-95AF-7DAFABFC2FCA}">
      <text>
        <r>
          <rPr>
            <b/>
            <sz val="9"/>
            <color indexed="81"/>
            <rFont val="新細明體"/>
            <family val="1"/>
            <charset val="136"/>
          </rPr>
          <t>頁編號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K9" authorId="0" shapeId="0" xr:uid="{22931B81-1DD9-4D62-AB33-50887F44FD4C}">
      <text>
        <r>
          <rPr>
            <b/>
            <sz val="9"/>
            <color indexed="81"/>
            <rFont val="新細明體"/>
            <family val="1"/>
            <charset val="136"/>
          </rPr>
          <t>頁編號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M9" authorId="0" shapeId="0" xr:uid="{7A82E024-763D-4095-9E94-9C22FF262A46}">
      <text>
        <r>
          <rPr>
            <b/>
            <sz val="9"/>
            <color indexed="81"/>
            <rFont val="新細明體"/>
            <family val="1"/>
            <charset val="136"/>
          </rPr>
          <t>頁編號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R9" authorId="0" shapeId="0" xr:uid="{48E1BBB4-37A2-4169-A388-28D3FF217AA1}">
      <text>
        <r>
          <rPr>
            <b/>
            <sz val="9"/>
            <color indexed="81"/>
            <rFont val="新細明體"/>
            <family val="1"/>
            <charset val="136"/>
          </rPr>
          <t>頁編號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B10" authorId="0" shapeId="0" xr:uid="{766D542D-FD6C-4CE7-80E6-60632DE8B6DE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C10" authorId="0" shapeId="0" xr:uid="{D60CE8D2-D4E3-4C14-8AE2-EB8F1F20AE1E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D10" authorId="0" shapeId="0" xr:uid="{E7D8D656-5C10-45FC-900F-9691AC614834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E10" authorId="0" shapeId="0" xr:uid="{9DC199CB-26BD-4354-8D7C-003E0A5DEB3F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F10" authorId="0" shapeId="0" xr:uid="{F0E9B1A1-5EF7-40DD-8C65-2765582595A1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G10" authorId="0" shapeId="0" xr:uid="{096A725A-B31C-47B9-83DF-7D52F1FD750F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H10" authorId="0" shapeId="0" xr:uid="{0EC9D9E5-C84B-4BD5-B33F-C7DF33BAF0EA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I10" authorId="0" shapeId="0" xr:uid="{9A3EBE6A-99CE-4C6C-8732-ED8789FF05EA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J10" authorId="0" shapeId="0" xr:uid="{B6891C86-4C7D-40D6-BA64-6ADC26E3EF63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K10" authorId="0" shapeId="0" xr:uid="{A8781D54-69AD-4D4B-8158-B83185A705B6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L10" authorId="0" shapeId="0" xr:uid="{6BFBF3EA-38B0-48E6-B09F-5B34DA6EDACD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M10" authorId="0" shapeId="0" xr:uid="{7DEE6EE8-E363-41DB-85A9-C6B9BEC686E2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N10" authorId="0" shapeId="0" xr:uid="{0D414D92-5F20-4C13-96B2-EAD51A66EC5A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O10" authorId="0" shapeId="0" xr:uid="{9CC5A2E8-8907-421C-ACCC-8D90C494021E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P10" authorId="0" shapeId="0" xr:uid="{DDB999D9-3B14-4653-8221-A0B5974AAD9D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Q10" authorId="0" shapeId="0" xr:uid="{F72DE6F5-8D2D-4E7E-9FCE-2AB38C625584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R10" authorId="0" shapeId="0" xr:uid="{1A46D68A-37FD-4C63-A205-E8856FA447CF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S10" authorId="0" shapeId="0" xr:uid="{7032D3FD-747E-435F-B0A1-F108BD4BDE2F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T10" authorId="0" shapeId="0" xr:uid="{71EF054D-BEB0-47F9-94FA-EEE1F841E33F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U10" authorId="0" shapeId="0" xr:uid="{3924735B-08C0-4616-978F-5A1C64458C50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V10" authorId="0" shapeId="0" xr:uid="{C5A9A97E-09DE-4FEE-AFB4-80CC46C637EB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W10" authorId="0" shapeId="0" xr:uid="{5F9ED754-F659-4D48-90D3-3C5B6B139A27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X10" authorId="0" shapeId="0" xr:uid="{8307C142-FD56-4D94-B1C2-9DBD243D4805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Y10" authorId="0" shapeId="0" xr:uid="{99E3C750-16D2-427B-B7A9-559F556C3457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Z10" authorId="0" shapeId="0" xr:uid="{B066ED72-DB41-4205-9553-39DF76E89F84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A10" authorId="0" shapeId="0" xr:uid="{C4C57C45-0344-46DB-8397-1D161D3DB7F4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B10" authorId="0" shapeId="0" xr:uid="{D4386818-9FE6-42E5-B17D-CD215247A51F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C10" authorId="0" shapeId="0" xr:uid="{E75E8174-3DB8-4BFA-85A1-C8F08EB8B916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D10" authorId="0" shapeId="0" xr:uid="{A174B355-B591-40CA-A4D4-6ABC9826A7E0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E10" authorId="0" shapeId="0" xr:uid="{A812517A-CBD8-47D4-88D4-80AEF84E041A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F10" authorId="0" shapeId="0" xr:uid="{F1DEBD58-072F-46B6-921B-B5E9C0A9BC10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G10" authorId="0" shapeId="0" xr:uid="{0199CAE0-B30B-4284-AE29-0D969605310F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H10" authorId="0" shapeId="0" xr:uid="{042AD037-0A98-4836-AE90-2E60B33E1713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I10" authorId="0" shapeId="0" xr:uid="{4B65957B-1532-4455-AE41-167B9BA000FC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J10" authorId="0" shapeId="0" xr:uid="{3BACD89B-D159-48E9-8C82-89D78D9FCAB5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K10" authorId="0" shapeId="0" xr:uid="{4AE7AE9C-C3DC-4979-B189-8FE186EC23D7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L10" authorId="0" shapeId="0" xr:uid="{33FD378A-4538-480B-8238-CAF5D79DAE96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M10" authorId="0" shapeId="0" xr:uid="{6BE24FD2-65F8-4E46-AAEC-C5A4FFE506A1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N10" authorId="0" shapeId="0" xr:uid="{1882967C-17B4-476F-AC66-7FB00079F561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O10" authorId="0" shapeId="0" xr:uid="{77594EBB-C857-46E1-B54F-0C26B20E5530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P10" authorId="0" shapeId="0" xr:uid="{C5C44E99-712F-469C-8569-5B3B60ACE48B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Q10" authorId="0" shapeId="0" xr:uid="{04BEF520-85C5-45C6-B590-2250298AF4E4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R10" authorId="0" shapeId="0" xr:uid="{1123EEFD-7558-4460-B8B4-498EBE0E2BC8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S10" authorId="0" shapeId="0" xr:uid="{657A3C89-C81A-4CE1-9E97-08BEBC3D2BDB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B11" authorId="0" shapeId="0" xr:uid="{525A3C88-98DD-4836-B027-BC531EBF5FD9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C11" authorId="0" shapeId="0" xr:uid="{66D4F3E5-2775-4B09-A818-3D94EF295E66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D11" authorId="0" shapeId="0" xr:uid="{45ED4B69-7480-473C-8B1D-89EE40E3CB87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E11" authorId="0" shapeId="0" xr:uid="{764F4FE1-8DD5-4FA5-A201-2A1F17478AC6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F11" authorId="0" shapeId="0" xr:uid="{B0477E3D-AC81-43FD-BB7B-C521CD6F186E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G11" authorId="0" shapeId="0" xr:uid="{0722849F-0557-4E1E-9751-1579DB35FAAD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H11" authorId="0" shapeId="0" xr:uid="{384B142C-9256-4293-9084-4E00EE71061F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I11" authorId="0" shapeId="0" xr:uid="{017C5052-386C-4DF9-BBBD-9C1CA100F17F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J11" authorId="0" shapeId="0" xr:uid="{301BCDDF-3E33-4B94-85FD-FF7D70FEFE45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K11" authorId="0" shapeId="0" xr:uid="{7B325635-7703-465A-8795-C0B65DA5C4F3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L11" authorId="0" shapeId="0" xr:uid="{4C243450-8AF6-4487-96D1-5647EFB08A48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M11" authorId="0" shapeId="0" xr:uid="{D7270488-7767-4A46-BD13-EE44FC28ECDE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N11" authorId="0" shapeId="0" xr:uid="{4EBDC957-B9A1-43BA-B1B3-C4411D310D1B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O11" authorId="0" shapeId="0" xr:uid="{DDBE1A97-5B56-471A-AB41-124F2359260B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P11" authorId="0" shapeId="0" xr:uid="{3EF0FEAF-9818-48B2-BDED-274411D51FA8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Q11" authorId="0" shapeId="0" xr:uid="{B739C5F3-55D9-4988-B8A5-70B3E6D0F8CE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R11" authorId="0" shapeId="0" xr:uid="{921FDE1D-E340-45F2-A7AE-DE0970DF1D00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S11" authorId="0" shapeId="0" xr:uid="{7701566E-5CB7-4176-827D-1C1DC2A563BD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T11" authorId="0" shapeId="0" xr:uid="{390DFA59-1B40-48D0-878A-A7E7D5598267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U11" authorId="0" shapeId="0" xr:uid="{6E24BD8A-40E1-41CA-AC86-6810F75E3021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V11" authorId="0" shapeId="0" xr:uid="{53AC28B5-8009-40F7-9715-275F03580E8A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W11" authorId="0" shapeId="0" xr:uid="{8520C27F-218B-4ECF-A10B-8214D5DC017F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X11" authorId="0" shapeId="0" xr:uid="{9B23EF2F-B638-4FF7-9FCF-42B8F0B6BE9A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Y11" authorId="0" shapeId="0" xr:uid="{2DFB6760-9020-45B3-AC87-5CC2074898E4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Z11" authorId="0" shapeId="0" xr:uid="{25A6BCE9-15E9-4F34-89CC-58F400C65972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A11" authorId="0" shapeId="0" xr:uid="{FBDCDAEC-D014-4175-81F4-C263CA94F284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B11" authorId="0" shapeId="0" xr:uid="{05918AD0-6246-4FC4-82E4-0FF42924E51A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C11" authorId="0" shapeId="0" xr:uid="{493ED3F1-27A9-4D66-9DF8-2FB5F7D4AB0E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D11" authorId="0" shapeId="0" xr:uid="{715D4893-50B6-4157-B7B4-BB3C9CF2FCE2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E11" authorId="0" shapeId="0" xr:uid="{28A17D3C-A77C-4B64-95D0-A22F1C233BFA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F11" authorId="0" shapeId="0" xr:uid="{2A6B7993-EDDC-4261-A26A-B95CAFDFD905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G11" authorId="0" shapeId="0" xr:uid="{40FCC459-B927-4B88-A589-93E07D10F39E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H11" authorId="0" shapeId="0" xr:uid="{C8E21B33-7545-4A07-BDF1-292FC25CBC05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I11" authorId="0" shapeId="0" xr:uid="{2F3D6E3D-D709-4E27-BFB2-95CDDFF1720A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J11" authorId="0" shapeId="0" xr:uid="{5A8A711F-45A3-4EF4-9D66-75E6CDB171B9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K11" authorId="0" shapeId="0" xr:uid="{BBAE1477-931C-4C1B-B76C-550298E14086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L11" authorId="0" shapeId="0" xr:uid="{6379CDB0-FF7B-46CC-928A-B69DD480E15B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M11" authorId="0" shapeId="0" xr:uid="{B36ECD91-BC1B-4116-879A-AA942582D8E7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N11" authorId="0" shapeId="0" xr:uid="{5711264A-7457-4596-88EC-8AF9FF440BD3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O11" authorId="0" shapeId="0" xr:uid="{931D6F15-746D-4835-A231-EB81819919AE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P11" authorId="0" shapeId="0" xr:uid="{90EA6B26-4E4D-4788-BF7F-AE90220A5FEF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Q11" authorId="0" shapeId="0" xr:uid="{6126893A-0283-4F23-9666-BBFE19D677E7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R11" authorId="0" shapeId="0" xr:uid="{45EEC199-E3BE-4B83-8CF8-DC095C4C92A8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S11" authorId="0" shapeId="0" xr:uid="{CB9912C8-3DC8-45CD-880D-DAA1E84DB847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B12" authorId="0" shapeId="0" xr:uid="{8BFCFB01-EAF7-4A6A-B41A-33ACF131B3DF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C12" authorId="0" shapeId="0" xr:uid="{0D6655CF-4BF0-4BB2-B4C5-F09525E62C72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D12" authorId="0" shapeId="0" xr:uid="{13E87E4B-F994-4A71-95F4-63ED1CFDDA82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E12" authorId="0" shapeId="0" xr:uid="{43572DFC-22CE-426F-9105-30A494F40EE0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F12" authorId="0" shapeId="0" xr:uid="{DFB645EB-EBFC-40A5-9F6A-22D03DB69587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G12" authorId="0" shapeId="0" xr:uid="{D0924EAC-3D99-4A84-A4A6-8A59B1559545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H12" authorId="0" shapeId="0" xr:uid="{D6632F54-185C-4F44-8037-2C4CCB22E854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I12" authorId="0" shapeId="0" xr:uid="{1A1B453B-1EFD-40DC-86D0-379E06E3C396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J12" authorId="0" shapeId="0" xr:uid="{D3160CBF-3C47-4093-94ED-B7C1B1E44F35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K12" authorId="0" shapeId="0" xr:uid="{DC6744F8-0D9B-4BCC-85BB-457F045838D3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L12" authorId="0" shapeId="0" xr:uid="{91978BD9-6AB4-4FF6-8371-ADBCE67C83AE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M12" authorId="0" shapeId="0" xr:uid="{46BF0ECB-B71E-4C72-B14A-208C559B1837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N12" authorId="0" shapeId="0" xr:uid="{6132911E-1522-4FF1-BE45-CB076BBCABC1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O12" authorId="0" shapeId="0" xr:uid="{AA3E0089-100E-4E57-A0C5-C8E2DD40C2EC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P12" authorId="0" shapeId="0" xr:uid="{082BB59F-E408-4B37-813F-758FA3E14941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Q12" authorId="0" shapeId="0" xr:uid="{0C7B1689-CD1E-41F9-A3D8-37E903844F64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R12" authorId="0" shapeId="0" xr:uid="{68171976-3725-4B7A-BD85-186BE14BBAB9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S12" authorId="0" shapeId="0" xr:uid="{670ABB8A-7651-4701-B5B5-01FC5FDEE39C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T12" authorId="0" shapeId="0" xr:uid="{9EC8E9AB-4443-4A53-A0FF-FA058957FA67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U12" authorId="0" shapeId="0" xr:uid="{A682FAE4-AD43-4F86-9AE3-5747B43679EA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V12" authorId="0" shapeId="0" xr:uid="{0FC897BE-0E83-41F9-A40A-B5EF4C8690B3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W12" authorId="0" shapeId="0" xr:uid="{00A36D54-4D70-42F5-9B3F-51DD0BA612B3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X12" authorId="0" shapeId="0" xr:uid="{08C10A17-06B6-4FFD-A685-A2DE6C3097F5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Y12" authorId="0" shapeId="0" xr:uid="{CB23BB53-0C16-44D0-9CF2-A2B8CADBAACE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Z12" authorId="0" shapeId="0" xr:uid="{6E78265D-62BD-41BE-B832-C762411EE619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A12" authorId="0" shapeId="0" xr:uid="{4D3F6A8E-D124-48D7-9171-DE84C7351461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B12" authorId="0" shapeId="0" xr:uid="{D344A218-1A04-4EE2-AA08-05781E1555EE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C12" authorId="0" shapeId="0" xr:uid="{62C49484-E7F7-4F8D-A845-03F7FF0E0931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D12" authorId="0" shapeId="0" xr:uid="{8CB4409C-A632-44E6-9AB9-E32B7AECFFD6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E12" authorId="0" shapeId="0" xr:uid="{87B76EF3-D923-4B23-99D5-39B636F2E604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F12" authorId="0" shapeId="0" xr:uid="{C561031C-FD86-435E-8CCA-8685F072DCA5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G12" authorId="0" shapeId="0" xr:uid="{3BD8BEC4-C34F-40A3-A412-B9D4D26236C1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H12" authorId="0" shapeId="0" xr:uid="{6463F844-B3D2-45FC-A161-25AF21889C5C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I12" authorId="0" shapeId="0" xr:uid="{78A0AEB6-194B-44DC-9026-B802F0E9076F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J12" authorId="0" shapeId="0" xr:uid="{8AEC0725-62B3-499A-9317-AA7C8B8B846F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K12" authorId="0" shapeId="0" xr:uid="{C94990D0-FEA3-4D9F-B0E7-83CCEBB7B365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L12" authorId="0" shapeId="0" xr:uid="{AA8A73FF-79F0-4A96-A607-3959FBC3381E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M12" authorId="0" shapeId="0" xr:uid="{FBAE2AF6-C791-4F5C-A69C-8FF585D1B935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N12" authorId="0" shapeId="0" xr:uid="{F42263D3-A10E-4D9F-B3A6-AE9F11550821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O12" authorId="0" shapeId="0" xr:uid="{E18CE8DA-6098-4833-961D-AE67956AFE85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P12" authorId="0" shapeId="0" xr:uid="{62A5B8BA-8647-4301-8624-08DD5CD169AD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Q12" authorId="0" shapeId="0" xr:uid="{651B6F43-8F2A-4B2A-8153-93B176994362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R12" authorId="0" shapeId="0" xr:uid="{FE605015-1FA8-4D99-B5A5-C3E6051F09B7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S12" authorId="0" shapeId="0" xr:uid="{9A40AA0D-B7EC-4B97-8F6B-2DA523706709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B13" authorId="0" shapeId="0" xr:uid="{2C82E623-374F-4C9B-B29E-BBD7B622564C}">
      <text>
        <r>
          <rPr>
            <b/>
            <sz val="9"/>
            <color indexed="81"/>
            <rFont val="新細明體"/>
            <family val="1"/>
            <charset val="136"/>
          </rPr>
          <t>方便展開圖分頁之用，
可為空白。</t>
        </r>
      </text>
    </comment>
    <comment ref="G13" authorId="0" shapeId="0" xr:uid="{048C6318-F4F8-4ABD-B63A-DD8C7254CF01}">
      <text>
        <r>
          <rPr>
            <b/>
            <sz val="9"/>
            <color indexed="81"/>
            <rFont val="新細明體"/>
            <family val="1"/>
            <charset val="136"/>
          </rPr>
          <t>方便展開圖分頁之用，
可為空白。</t>
        </r>
      </text>
    </comment>
    <comment ref="I13" authorId="0" shapeId="0" xr:uid="{D5F8B79A-92E3-4C19-945B-48C9223EA7E9}">
      <text>
        <r>
          <rPr>
            <b/>
            <sz val="9"/>
            <color indexed="81"/>
            <rFont val="新細明體"/>
            <family val="1"/>
            <charset val="136"/>
          </rPr>
          <t>方便展開圖分頁之用，
可為空白。</t>
        </r>
      </text>
    </comment>
    <comment ref="N13" authorId="0" shapeId="0" xr:uid="{D0691DE5-50C9-4CDC-A9EE-1B37ECC4EB03}">
      <text>
        <r>
          <rPr>
            <b/>
            <sz val="9"/>
            <color indexed="81"/>
            <rFont val="新細明體"/>
            <family val="1"/>
            <charset val="136"/>
          </rPr>
          <t>方便展開圖分頁之用，
可為空白。</t>
        </r>
      </text>
    </comment>
    <comment ref="T13" authorId="0" shapeId="0" xr:uid="{1F13F473-CB95-4963-99EA-97690A09AD32}">
      <text>
        <r>
          <rPr>
            <b/>
            <sz val="9"/>
            <color indexed="81"/>
            <rFont val="新細明體"/>
            <family val="1"/>
            <charset val="136"/>
          </rPr>
          <t>方便展開圖分頁之用，
可為空白。</t>
        </r>
      </text>
    </comment>
    <comment ref="Y13" authorId="0" shapeId="0" xr:uid="{2D523EB6-9AC8-4D76-BDE1-DC3AFE48C1FA}">
      <text>
        <r>
          <rPr>
            <b/>
            <sz val="9"/>
            <color indexed="81"/>
            <rFont val="新細明體"/>
            <family val="1"/>
            <charset val="136"/>
          </rPr>
          <t>方便展開圖分頁之用，
可為空白。</t>
        </r>
      </text>
    </comment>
    <comment ref="AD13" authorId="0" shapeId="0" xr:uid="{5719C226-8F42-4772-BF93-ABF2B12566BA}">
      <text>
        <r>
          <rPr>
            <b/>
            <sz val="9"/>
            <color indexed="81"/>
            <rFont val="新細明體"/>
            <family val="1"/>
            <charset val="136"/>
          </rPr>
          <t>方便展開圖分頁之用，
可為空白。</t>
        </r>
      </text>
    </comment>
    <comment ref="AF13" authorId="0" shapeId="0" xr:uid="{5CC45D9B-9E7F-4CF1-A4DA-4507C6CEAE36}">
      <text>
        <r>
          <rPr>
            <b/>
            <sz val="9"/>
            <color indexed="81"/>
            <rFont val="新細明體"/>
            <family val="1"/>
            <charset val="136"/>
          </rPr>
          <t>方便展開圖分頁之用，
可為空白。</t>
        </r>
      </text>
    </comment>
    <comment ref="AK13" authorId="0" shapeId="0" xr:uid="{1FA1FCA3-C7DF-463E-AE74-30A07745B80B}">
      <text>
        <r>
          <rPr>
            <b/>
            <sz val="9"/>
            <color indexed="81"/>
            <rFont val="新細明體"/>
            <family val="1"/>
            <charset val="136"/>
          </rPr>
          <t>方便展開圖分頁之用，
可為空白。</t>
        </r>
      </text>
    </comment>
    <comment ref="AM13" authorId="0" shapeId="0" xr:uid="{626DC2A6-6E12-4292-9141-702EBE714C3D}">
      <text>
        <r>
          <rPr>
            <b/>
            <sz val="9"/>
            <color indexed="81"/>
            <rFont val="新細明體"/>
            <family val="1"/>
            <charset val="136"/>
          </rPr>
          <t>方便展開圖分頁之用，
可為空白。</t>
        </r>
      </text>
    </comment>
    <comment ref="AR13" authorId="0" shapeId="0" xr:uid="{E5D4B21F-DA84-45B0-9DBE-0E7217A401DC}">
      <text>
        <r>
          <rPr>
            <b/>
            <sz val="9"/>
            <color indexed="81"/>
            <rFont val="新細明體"/>
            <family val="1"/>
            <charset val="136"/>
          </rPr>
          <t>方便展開圖分頁之用，
可為空白。</t>
        </r>
      </text>
    </comment>
    <comment ref="B14" authorId="0" shapeId="0" xr:uid="{19E361DB-4483-4F47-A8CA-59E3E0CAFE0C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C14" authorId="0" shapeId="0" xr:uid="{63A8CB75-C455-44EE-B13B-EC275E07D780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D14" authorId="0" shapeId="0" xr:uid="{4C072D7D-1D27-4353-B61B-E192C091B13D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E14" authorId="0" shapeId="0" xr:uid="{C4A21C58-27B9-448B-A1B2-F6D1EA720329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F14" authorId="0" shapeId="0" xr:uid="{524F4AD0-3028-4A23-9049-D95E67FA2104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G14" authorId="0" shapeId="0" xr:uid="{BC4F7E26-1583-4B94-8BB4-1A25A7CA3ECD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H14" authorId="0" shapeId="0" xr:uid="{1C8B799A-86B8-456F-8C79-EF19F76BC7F0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I14" authorId="0" shapeId="0" xr:uid="{9D6C463C-C225-47C2-A3D1-A18FC91D646D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J14" authorId="0" shapeId="0" xr:uid="{57C3DD24-0A40-47F8-BBE3-9E4CD9F62C4D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K14" authorId="0" shapeId="0" xr:uid="{F2B137A8-DA6D-42DE-8C6B-61BAF4362FD0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L14" authorId="0" shapeId="0" xr:uid="{D8AD438C-8B87-4C83-9EEA-CA5877A6D7DF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M14" authorId="0" shapeId="0" xr:uid="{1C2C9805-64C1-4888-ABF2-FADF55CCE2A1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N14" authorId="0" shapeId="0" xr:uid="{D80EF0EB-BC43-44E2-82E3-5B3B21A4673E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O14" authorId="0" shapeId="0" xr:uid="{14CE7A3B-C028-473F-A658-86874DF2A2BE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P14" authorId="0" shapeId="0" xr:uid="{099DD272-1B5E-4414-A4A8-926E50EB3D53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Q14" authorId="0" shapeId="0" xr:uid="{DC5CB9D2-4DD1-4DCD-9533-21DBF18F2390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R14" authorId="0" shapeId="0" xr:uid="{2CB01E6E-B4F8-45EF-8320-8E9560018D88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S14" authorId="0" shapeId="0" xr:uid="{FC7AC839-18AE-44EC-B896-AA5389D494A8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T14" authorId="0" shapeId="0" xr:uid="{3DE43E46-CC9E-422B-BA03-48DC2BABA68C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U14" authorId="0" shapeId="0" xr:uid="{61EF8E8C-D364-4A71-B8F9-FF9D4F130841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V14" authorId="0" shapeId="0" xr:uid="{DDCD7602-D40B-443C-94A6-80F5B9446004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W14" authorId="0" shapeId="0" xr:uid="{0A69D975-D7F7-4BD2-99B2-E1D2899A18AB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X14" authorId="0" shapeId="0" xr:uid="{DB081D5B-3D55-4D21-A7F5-E49C3BBE917C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Y14" authorId="0" shapeId="0" xr:uid="{38FF4F59-3257-430E-963A-F0AEDD0C405E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Z14" authorId="0" shapeId="0" xr:uid="{AB13B101-5E3C-4366-8802-F7607322C2B2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A14" authorId="0" shapeId="0" xr:uid="{81869472-EE87-4116-8B46-8CDF101E867D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B14" authorId="0" shapeId="0" xr:uid="{314F7285-E1A3-4333-9E1D-22A611E3C0EF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C14" authorId="0" shapeId="0" xr:uid="{BE45C1DB-DEC8-4871-A1F4-AAACD74B4E5D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D14" authorId="0" shapeId="0" xr:uid="{4362E3E7-59D6-482D-9D2A-F5495E7C38D4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E14" authorId="0" shapeId="0" xr:uid="{DB5E7102-838E-4294-A6A7-3E47994F9658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F14" authorId="0" shapeId="0" xr:uid="{6CDD1770-DEE7-4DCD-B10C-EF7F12C06D48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G14" authorId="0" shapeId="0" xr:uid="{F0B40F1F-4DAF-4C4E-9266-FBC4C3E18434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H14" authorId="0" shapeId="0" xr:uid="{21E20B1C-340C-4F1C-9825-D8BF756A415F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I14" authorId="0" shapeId="0" xr:uid="{955CA880-8FD5-4EBF-8BD7-C9D74C43D398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J14" authorId="0" shapeId="0" xr:uid="{E90B7A86-52E0-40F1-8B58-87B5C6C4F3B4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K14" authorId="0" shapeId="0" xr:uid="{A3DC4DB8-3641-443E-821C-B77AD7FD920F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L14" authorId="0" shapeId="0" xr:uid="{7177A19D-8A00-4EC5-808C-A7442EA6B0B1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M14" authorId="0" shapeId="0" xr:uid="{4DFDD9FC-6538-4572-A64E-9854AF750A27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N14" authorId="0" shapeId="0" xr:uid="{F793DF4C-099D-4FE3-9B3C-2A0A15051130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O14" authorId="0" shapeId="0" xr:uid="{239DE739-6024-4F72-9A25-F61AAAB1953E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P14" authorId="0" shapeId="0" xr:uid="{BB1185DF-D3E1-4237-BB6A-9C3208062809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Q14" authorId="0" shapeId="0" xr:uid="{16FCA702-7C0B-4F23-B316-6D32BD9282A5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R14" authorId="0" shapeId="0" xr:uid="{AB5B9C7E-1A34-4CDB-AC50-405B1B953AE6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S14" authorId="0" shapeId="0" xr:uid="{0CBDBBDA-068C-400D-8ABD-F547ED87EEFD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B15" authorId="0" shapeId="0" xr:uid="{BC5E0EC3-48A9-4BAF-8096-62E769B8A9F1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C15" authorId="0" shapeId="0" xr:uid="{14CCBB8B-CDD7-4125-B16A-8BF486E2543B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D15" authorId="0" shapeId="0" xr:uid="{9B8A0300-3F7C-42B1-82BD-ACF773A996A5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E15" authorId="0" shapeId="0" xr:uid="{463929BB-EF83-425A-8FBF-D07BF0E952F8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F15" authorId="0" shapeId="0" xr:uid="{C6750021-9CB5-45A3-AE90-C93AA66D443F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G15" authorId="0" shapeId="0" xr:uid="{C33CF372-E03A-4035-9DD2-8DBA8E650987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H15" authorId="0" shapeId="0" xr:uid="{4063D439-BD18-4629-AC67-5B85BBC65C94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I15" authorId="0" shapeId="0" xr:uid="{677A9446-1360-4B5A-B6BB-BB4D575D9A7D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J15" authorId="0" shapeId="0" xr:uid="{B715A749-FFD7-44E8-8A51-389760D7A549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K15" authorId="0" shapeId="0" xr:uid="{31ECE372-D692-403E-A901-17B68A977C06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L15" authorId="0" shapeId="0" xr:uid="{78F5D49D-05FE-4ED3-AE2A-23DA6F16917F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M15" authorId="0" shapeId="0" xr:uid="{9A9401A8-925F-4882-88BC-108A3E31F85E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N15" authorId="0" shapeId="0" xr:uid="{CCCB047D-C240-4989-A5CE-1FC0D3CCC0F2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O15" authorId="0" shapeId="0" xr:uid="{C62AC8F4-985B-4742-AAFD-F2760CE74770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P15" authorId="0" shapeId="0" xr:uid="{F8877BCE-1E32-4961-8C95-5E567D292D5B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Q15" authorId="0" shapeId="0" xr:uid="{923C270B-60C8-4ADA-8BA9-28C1C95BA06B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R15" authorId="0" shapeId="0" xr:uid="{1D4E5022-1561-4279-9A47-6A0AA98EE8DA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S15" authorId="0" shapeId="0" xr:uid="{35B9DA62-8468-408D-9467-381BCBA1071C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T15" authorId="0" shapeId="0" xr:uid="{484CCEAE-1D65-4405-8213-4A5E7A0A739E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U15" authorId="0" shapeId="0" xr:uid="{7C0A4072-666A-4E31-AA71-D2FC4858994B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V15" authorId="0" shapeId="0" xr:uid="{CD10E12E-E883-4174-A5CA-BB185797025A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W15" authorId="0" shapeId="0" xr:uid="{B7E47796-DC25-4B45-A888-D673148C35C2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X15" authorId="0" shapeId="0" xr:uid="{00097BD8-3434-4E14-9608-3F1388162F12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Y15" authorId="0" shapeId="0" xr:uid="{E9ABD858-6F5F-449F-8675-33D96F545983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Z15" authorId="0" shapeId="0" xr:uid="{B947C0ED-A2E9-4205-8B18-ED3DC96A4D12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A15" authorId="0" shapeId="0" xr:uid="{7DAE8168-FC1B-465C-B7D7-11976C8D2D99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B15" authorId="0" shapeId="0" xr:uid="{A740BECE-0660-4F17-921F-DF5E11401563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C15" authorId="0" shapeId="0" xr:uid="{00D52B96-ABA6-40BF-AB29-446486388479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D15" authorId="0" shapeId="0" xr:uid="{97B0A9DC-2EC1-4A53-A270-0C3793BD1559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E15" authorId="0" shapeId="0" xr:uid="{CED6E8AF-F25E-4947-BEA2-9A7A9025B808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F15" authorId="0" shapeId="0" xr:uid="{E5F009BC-3C66-4CFA-A9BF-A63E707F00C8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G15" authorId="0" shapeId="0" xr:uid="{7FC5847E-53E7-4D8D-ACAA-96435876F12C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H15" authorId="0" shapeId="0" xr:uid="{C5186AF3-41D3-4DFF-9386-DC89E0648792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I15" authorId="0" shapeId="0" xr:uid="{B2A42C15-633D-4CAF-B942-85C9545E06DF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J15" authorId="0" shapeId="0" xr:uid="{1D005701-AE2E-4234-B910-289945BAA82E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K15" authorId="0" shapeId="0" xr:uid="{FCCD0EDD-2904-4719-981B-B1FB55460A17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L15" authorId="0" shapeId="0" xr:uid="{BFECF282-8591-4043-9EC5-B0FD390F80F0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M15" authorId="0" shapeId="0" xr:uid="{B73D9EB1-C481-401F-B634-9E5279DEF8ED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N15" authorId="0" shapeId="0" xr:uid="{824A68F6-9D4A-40AF-8EBD-615A92C1DE5D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O15" authorId="0" shapeId="0" xr:uid="{3FAE4D73-0399-482A-A5BC-C59C9577D5E0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P15" authorId="0" shapeId="0" xr:uid="{1BCAA51E-524D-4F1B-B412-18D6B67A7C3C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Q15" authorId="0" shapeId="0" xr:uid="{93F36AB9-6298-4060-A726-9D2461F9B40C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R15" authorId="0" shapeId="0" xr:uid="{101C950B-F34B-4A48-A775-9DB94CB72F79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S15" authorId="0" shapeId="0" xr:uid="{AEA57DEF-CB15-474E-A369-1B884B1A93CE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B16" authorId="0" shapeId="0" xr:uid="{BCACD1F3-A6A7-4702-9859-380FEB714076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C16" authorId="0" shapeId="0" xr:uid="{B6E026F4-7078-476E-91FA-5261F7A3D864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D16" authorId="0" shapeId="0" xr:uid="{A7DB6454-75E8-4809-9B82-ED123E15D775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E16" authorId="0" shapeId="0" xr:uid="{D7483558-57F3-4CA9-9202-1797BDDACAD2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F16" authorId="0" shapeId="0" xr:uid="{C16C6155-5B78-4717-BA98-B3CD15A27BA6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G16" authorId="0" shapeId="0" xr:uid="{4CC73E72-1FC7-4205-8F73-F25B8A0FCD45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H16" authorId="0" shapeId="0" xr:uid="{4A60E5A0-D677-4407-81D0-598615506F72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I16" authorId="0" shapeId="0" xr:uid="{EE2626A6-8FAF-4EA1-8981-A53A0854CB4C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J16" authorId="0" shapeId="0" xr:uid="{F03028D8-EFF3-49FF-89B4-7AC674E85436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K16" authorId="0" shapeId="0" xr:uid="{416360BF-4F51-4A87-8054-3DDB97F5F956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L16" authorId="0" shapeId="0" xr:uid="{666033CD-E841-4EC9-99B3-ECDC516EE94C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M16" authorId="0" shapeId="0" xr:uid="{20769C5A-C6D5-463B-8CC6-F78405BC94DE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N16" authorId="0" shapeId="0" xr:uid="{94EA77B3-1E56-46DA-B436-8B7306E40FA7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O16" authorId="0" shapeId="0" xr:uid="{0A5851F7-AAA3-4F98-8C8D-A74119DC5D1A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P16" authorId="0" shapeId="0" xr:uid="{9C89D6FF-D268-4068-9648-79CCA14AC508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Q16" authorId="0" shapeId="0" xr:uid="{062FFF8A-FCDB-464C-BBE8-9D3AFC33C22A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R16" authorId="0" shapeId="0" xr:uid="{2E111008-E1E1-4CCC-B14D-B9F94BCA50EB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S16" authorId="0" shapeId="0" xr:uid="{555CEA41-307D-47FC-8435-DD0EDFFCDC71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T16" authorId="0" shapeId="0" xr:uid="{76F12535-F256-4A6E-A60D-1109B1E90574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U16" authorId="0" shapeId="0" xr:uid="{14CFC7D5-D939-484E-9C28-091D725C60B8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V16" authorId="0" shapeId="0" xr:uid="{D321A510-2D64-4428-9077-1DF5313916EB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W16" authorId="0" shapeId="0" xr:uid="{9E0C641C-5E2C-44BE-801F-9FE9385D556C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X16" authorId="0" shapeId="0" xr:uid="{5C6BA7A4-DE04-4B10-A30A-FCFF3BC17125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Y16" authorId="0" shapeId="0" xr:uid="{361C5B3F-9CC1-4876-9F6A-DDA67D285D61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Z16" authorId="0" shapeId="0" xr:uid="{3BED1AAA-9492-4A09-B1CE-6C6CBA894E2F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A16" authorId="0" shapeId="0" xr:uid="{2BFC4D90-6F38-4390-9A81-E80FCB6081CD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B16" authorId="0" shapeId="0" xr:uid="{956CB213-50DC-4223-986A-86A1AEA83248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C16" authorId="0" shapeId="0" xr:uid="{9F8D9594-BF4E-4BD0-A73A-402FCA259DF4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D16" authorId="0" shapeId="0" xr:uid="{491E6784-ACB2-4082-8C45-F49F076114B8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E16" authorId="0" shapeId="0" xr:uid="{8F4E5BC0-96E4-42F2-BC3A-8A4A7D288A03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F16" authorId="0" shapeId="0" xr:uid="{693CBD9C-65D8-4D01-997C-EAC30653AD6F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G16" authorId="0" shapeId="0" xr:uid="{6C3E3478-FE22-4A16-870E-F13C549AEFC5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H16" authorId="0" shapeId="0" xr:uid="{3B8B93A7-CC3E-4668-AEA2-630075103845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I16" authorId="0" shapeId="0" xr:uid="{623F6941-F890-49CD-AB84-D0A86C3622DA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J16" authorId="0" shapeId="0" xr:uid="{6168C795-C723-4879-B293-DB0897885EA3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K16" authorId="0" shapeId="0" xr:uid="{3FA10242-D82D-4FC6-AC74-C0B343C2AB15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L16" authorId="0" shapeId="0" xr:uid="{C2E23484-72A7-4FBA-9F1B-C132A588FADC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M16" authorId="0" shapeId="0" xr:uid="{32C6252F-91A5-4F35-BE50-6A31C83BB78A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N16" authorId="0" shapeId="0" xr:uid="{C0551D51-335F-4B92-BF63-D262D0957FE6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O16" authorId="0" shapeId="0" xr:uid="{8FFE9C17-8AC7-4BCC-91BA-A75D03BC5EE3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P16" authorId="0" shapeId="0" xr:uid="{F784CA5B-AC1B-4B11-B3A6-14166480DF3A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Q16" authorId="0" shapeId="0" xr:uid="{782EA5A6-9D28-4C6E-BABE-18D6AB83CC86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R16" authorId="0" shapeId="0" xr:uid="{93443F2F-58D2-442F-9A64-5B3B7D5F365A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S16" authorId="0" shapeId="0" xr:uid="{1651D452-5EBB-4313-8616-24C3C37B5249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B17" authorId="0" shapeId="0" xr:uid="{AE3D317F-87DF-42BF-8443-6459C5995452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C17" authorId="0" shapeId="0" xr:uid="{BEF19225-B2EF-4CAC-9B64-C614E4259EC4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D17" authorId="0" shapeId="0" xr:uid="{2CE86D6F-47DD-464C-A7DF-CA5B55E9DCE4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E17" authorId="0" shapeId="0" xr:uid="{0171F364-BBEA-4E36-BD3A-EFE44573AA9C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F17" authorId="0" shapeId="0" xr:uid="{AB64D58E-3FBE-484E-9A6A-02FB6A0A3A9F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G17" authorId="0" shapeId="0" xr:uid="{248B81B3-8EC0-43D7-A52C-7A1B118DE24E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H17" authorId="0" shapeId="0" xr:uid="{6DB6EBBC-7CC8-44B5-845C-3DA743C74BEE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I17" authorId="0" shapeId="0" xr:uid="{C68D01F4-0898-4121-90E9-BD5C6D0B0EFD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J17" authorId="0" shapeId="0" xr:uid="{3C04F992-E901-4F8A-A33C-76876E1249B8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K17" authorId="0" shapeId="0" xr:uid="{6CF73A41-9010-4E88-B371-2219FD2D09E9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L17" authorId="0" shapeId="0" xr:uid="{17DB46B8-0473-4D01-A958-F4506F16117B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M17" authorId="0" shapeId="0" xr:uid="{3F991437-D9D5-49A6-9A22-C5FFB886FA1C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N17" authorId="0" shapeId="0" xr:uid="{9319DF66-E66C-4F17-BE01-12516470D02F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O17" authorId="0" shapeId="0" xr:uid="{8602B576-6DB2-451E-917B-4A16D572FE85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P17" authorId="0" shapeId="0" xr:uid="{70916E4C-2AA2-4359-BBC2-418456EBB756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Q17" authorId="0" shapeId="0" xr:uid="{F501082F-075C-41B0-A031-73D5D5B5A0A8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R17" authorId="0" shapeId="0" xr:uid="{CABF7289-22C9-4937-BAE3-98F1A53F4C1B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S17" authorId="0" shapeId="0" xr:uid="{3E3E8ADC-0EC3-4619-822E-9BF75DB80EA9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T17" authorId="0" shapeId="0" xr:uid="{D09A853C-64F7-4A7B-958F-185FF41E9F9F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U17" authorId="0" shapeId="0" xr:uid="{58ABEFAF-11C2-4FF7-AA9C-F7DC8C3F8285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V17" authorId="0" shapeId="0" xr:uid="{514A366D-7D50-44AD-A912-0B14465C0D25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W17" authorId="0" shapeId="0" xr:uid="{C99B05AC-62F7-460E-8F5E-F1B9CD7A7904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X17" authorId="0" shapeId="0" xr:uid="{5FFEEBB7-2D8D-4C7C-AABF-2D608C25EDB2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Y17" authorId="0" shapeId="0" xr:uid="{4D4EE2A3-98A5-4C6E-890F-A0FB02AA0461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Z17" authorId="0" shapeId="0" xr:uid="{E2C8E4B1-6556-48BB-A8FC-3947F25D0061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A17" authorId="0" shapeId="0" xr:uid="{6755D1EB-CFE4-425A-992D-E51D4266A8CA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B17" authorId="0" shapeId="0" xr:uid="{AFF5CF1C-D1CE-4DCF-869A-F5AD39B574B1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C17" authorId="0" shapeId="0" xr:uid="{DD5377DB-66E6-4E36-8EB3-38A2D3D88DDB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D17" authorId="0" shapeId="0" xr:uid="{8641D3C4-2A8D-44FC-8773-5BE229B6A17E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E17" authorId="0" shapeId="0" xr:uid="{CA04E38E-05F9-49B8-A52D-480FC7ACDE31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F17" authorId="0" shapeId="0" xr:uid="{EAF11DAD-4EAB-433B-95BC-E79255E83592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G17" authorId="0" shapeId="0" xr:uid="{D4073A88-6570-4374-9EAF-768114D9848F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H17" authorId="0" shapeId="0" xr:uid="{4399E1BA-A2BE-4163-8D30-403013CEC537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I17" authorId="0" shapeId="0" xr:uid="{7837EB77-3ED8-4266-9D90-FC189749456F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J17" authorId="0" shapeId="0" xr:uid="{5B0108C9-5585-46FE-9459-9AD709F5ECA7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K17" authorId="0" shapeId="0" xr:uid="{C7FCA163-B6C1-4477-A877-F2DE04106458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L17" authorId="0" shapeId="0" xr:uid="{82C19D53-E7CD-4A34-84E7-7525BEF8A4EE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M17" authorId="0" shapeId="0" xr:uid="{0346772B-E920-482D-B4C3-901BCB37BC58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N17" authorId="0" shapeId="0" xr:uid="{28DF2E27-E02D-4387-A047-1211A490830F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O17" authorId="0" shapeId="0" xr:uid="{79FA8C20-E016-4ECC-A81C-DE1D0CE6E1F6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P17" authorId="0" shapeId="0" xr:uid="{15E092BF-5002-48E9-8E9B-5123550685D4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Q17" authorId="0" shapeId="0" xr:uid="{8C5F90EE-41D4-422C-9ED0-41D652106EAF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R17" authorId="0" shapeId="0" xr:uid="{A63BDCA8-8179-4856-ADEE-A3C36E9EBE1E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S17" authorId="0" shapeId="0" xr:uid="{4A2584FB-2F3E-4BB4-9F49-8B8B5F76EFA0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B18" authorId="0" shapeId="0" xr:uid="{3AE2E05C-CFC9-45D8-8CE6-B4B95E9EA360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C18" authorId="0" shapeId="0" xr:uid="{95027967-A46F-4707-BEDF-4B85E9697994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D18" authorId="0" shapeId="0" xr:uid="{3F5E2541-CD6A-4DEC-94B7-B371C10CFB03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E18" authorId="0" shapeId="0" xr:uid="{D3D28A1E-F030-4169-A59F-86DBD0CD2A8E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F18" authorId="0" shapeId="0" xr:uid="{E827DD99-B842-40D3-B524-85C9E73D9042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G18" authorId="0" shapeId="0" xr:uid="{41B97C0A-3A21-41B1-A88E-322FA6564981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H18" authorId="0" shapeId="0" xr:uid="{DE4463AA-4B14-42FB-B2A5-8A89D9095114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I18" authorId="0" shapeId="0" xr:uid="{45D5A40C-9F28-4961-88D1-09C6886CDD5F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J18" authorId="0" shapeId="0" xr:uid="{48D68168-349C-4C36-8542-C747BBB621FB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K18" authorId="0" shapeId="0" xr:uid="{6A9856C4-8853-42A9-B9FE-38E1A8CD4C4E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L18" authorId="0" shapeId="0" xr:uid="{8EAF7A69-4FB8-4D0E-894A-89B19A4A4282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M18" authorId="0" shapeId="0" xr:uid="{25EEAE39-4392-4948-A12F-E49D7CAD50E3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N18" authorId="0" shapeId="0" xr:uid="{09BC4D8D-213C-434C-B0FF-BFE4F77CA179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T18" authorId="0" shapeId="0" xr:uid="{D1203449-BD9B-4A7F-95EA-6704F7BCE023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Y18" authorId="0" shapeId="0" xr:uid="{408BFECF-CED5-4B6A-B57C-9A9998E41430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Z18" authorId="0" shapeId="0" xr:uid="{C42F0775-7F82-4DDA-B179-A3BB6841D09F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A18" authorId="0" shapeId="0" xr:uid="{DB6BD668-306E-4387-8016-C3E40BEB726F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B18" authorId="0" shapeId="0" xr:uid="{D20EAA9F-AA4B-44D3-AE00-603876ACB3E5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C18" authorId="0" shapeId="0" xr:uid="{8963352E-ECB2-4786-8065-3EC2D6BE0AF5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D18" authorId="0" shapeId="0" xr:uid="{83C87996-0AD6-4F0F-A170-C7E92E42DB94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E18" authorId="0" shapeId="0" xr:uid="{1BBAD5A2-AC9D-4CDB-BB1F-2ACE82C291BC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F18" authorId="0" shapeId="0" xr:uid="{94E8C4E9-2115-446D-8A67-9F57D9BE7192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G18" authorId="0" shapeId="0" xr:uid="{6FA432FE-BEEA-49C8-81DF-25ABA8AC63C4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H18" authorId="0" shapeId="0" xr:uid="{7BE0F34F-7A00-4E54-8E1E-53C479872943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I18" authorId="0" shapeId="0" xr:uid="{D7645AC2-2BC9-4C7C-AAF2-23D31DF31D31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J18" authorId="0" shapeId="0" xr:uid="{8440A093-81AA-4356-B6BA-B01B8B9E6F02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K18" authorId="0" shapeId="0" xr:uid="{A276C328-C8BA-4D3C-A4AF-D0F24DBC6C2A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L18" authorId="0" shapeId="0" xr:uid="{E570B474-C9E5-4463-9D4B-AABD31822855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M18" authorId="0" shapeId="0" xr:uid="{DFE4DCF9-3449-4C4C-B2BB-948AE16D6F91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N18" authorId="0" shapeId="0" xr:uid="{6C0E1D93-1C8C-45F8-96FC-1860C453FA8C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O18" authorId="0" shapeId="0" xr:uid="{1D5A6EF6-6E92-41CD-B402-262F774BCB27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P18" authorId="0" shapeId="0" xr:uid="{5134CB05-C687-401F-BC65-64A95EA98956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Q18" authorId="0" shapeId="0" xr:uid="{F5500C7C-7610-4611-B3D1-A022AE6E40D7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R18" authorId="0" shapeId="0" xr:uid="{5F60DE85-4F0B-49E9-AD20-F7B4A58FBC55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S18" authorId="0" shapeId="0" xr:uid="{489438D2-8111-45A0-AC83-165BBD9EFC27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B19" authorId="0" shapeId="0" xr:uid="{5A376C46-A348-45EC-ADC6-02F82133098F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C19" authorId="0" shapeId="0" xr:uid="{6352047A-FB59-4FAE-953D-720AFEAA4E8F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D19" authorId="0" shapeId="0" xr:uid="{435A7F2B-B2D6-4BF6-8B14-5E579C1BAA2A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E19" authorId="0" shapeId="0" xr:uid="{C4EBEC33-637A-48CC-8D31-E0CF76A2DD29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F19" authorId="0" shapeId="0" xr:uid="{4542082D-2514-4B88-B2B0-3872C13BDE45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G19" authorId="0" shapeId="0" xr:uid="{EA565B7F-BA13-4158-867A-0CC31D7A8D55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H19" authorId="0" shapeId="0" xr:uid="{B128ED1E-6C19-4393-8B83-B25DD700F41E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I19" authorId="0" shapeId="0" xr:uid="{50521D2C-F59F-4745-BA15-8D1105E78AA9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J19" authorId="0" shapeId="0" xr:uid="{F59AB758-DF45-44CF-83AD-4B4B02921259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K19" authorId="0" shapeId="0" xr:uid="{284F375A-EDF3-4BBD-BC6F-F53272476D54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L19" authorId="0" shapeId="0" xr:uid="{559A7E96-1808-440C-BF91-0402193FE175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M19" authorId="0" shapeId="0" xr:uid="{BB07ACFA-299D-442D-8E23-9C075D6E888E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N19" authorId="0" shapeId="0" xr:uid="{EF4B9A6C-C887-45EA-9558-EDA3287150C3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T19" authorId="0" shapeId="0" xr:uid="{752EFABF-0C65-4B2A-B174-A3AABD99F135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Y19" authorId="0" shapeId="0" xr:uid="{4626AEE8-F119-4C39-B11E-67FF692D88FE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Z19" authorId="0" shapeId="0" xr:uid="{11F19DA0-8BE1-4B4D-A368-C5A5ABE806AA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A19" authorId="0" shapeId="0" xr:uid="{8056931A-C171-4A8F-B0B9-5CB2C90B389E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B19" authorId="0" shapeId="0" xr:uid="{FDC55AA6-79DB-4128-9384-DD0B3663FE27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C19" authorId="0" shapeId="0" xr:uid="{8263D53B-923B-4FC2-B451-7CCDAD0819AA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D19" authorId="0" shapeId="0" xr:uid="{3B69D4A8-9B9C-4CC9-971C-6ABE98671B02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E19" authorId="0" shapeId="0" xr:uid="{FE70D488-F42D-4564-8982-A51E0FF7EBC5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F19" authorId="0" shapeId="0" xr:uid="{2796CE32-8D49-40CA-AB29-77394CB3BC06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G19" authorId="0" shapeId="0" xr:uid="{7357BE14-AAC0-4898-BA21-7D9936F54C79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H19" authorId="0" shapeId="0" xr:uid="{C60625D2-9F8B-4D13-B288-4C5CC6C1EA93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I19" authorId="0" shapeId="0" xr:uid="{290030E0-28B2-494B-8E18-21CDE639B486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J19" authorId="0" shapeId="0" xr:uid="{A5949AF6-4192-4653-BCB9-D12A57C937E4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K19" authorId="0" shapeId="0" xr:uid="{CF2EFE72-8259-432E-ABAE-AE3610154308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L19" authorId="0" shapeId="0" xr:uid="{1D7F136F-FA9D-4426-BF7D-4EB411E72B4C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M19" authorId="0" shapeId="0" xr:uid="{7EA7FC1A-A66C-47C8-A66B-DB8ADFC9B0C1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N19" authorId="0" shapeId="0" xr:uid="{EEE078AE-98FF-49E6-BE4F-81DCBC8C84F5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O19" authorId="0" shapeId="0" xr:uid="{99AF42E6-B283-4198-9D8C-0658720D9D96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P19" authorId="0" shapeId="0" xr:uid="{E22C1AC4-AADF-436D-8CAF-AE92C5D6F46E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Q19" authorId="0" shapeId="0" xr:uid="{A947C25A-55B7-47A4-82F0-F328D2F8B815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R19" authorId="0" shapeId="0" xr:uid="{656389DC-9CE0-43E4-B401-FDC32FBD74E9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S19" authorId="0" shapeId="0" xr:uid="{655CDFA7-5CF4-4BB8-BE99-32719E15DC6B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</commentList>
</comments>
</file>

<file path=xl/sharedStrings.xml><?xml version="1.0" encoding="utf-8"?>
<sst xmlns="http://schemas.openxmlformats.org/spreadsheetml/2006/main" count="318" uniqueCount="133">
  <si>
    <t>工程名稱</t>
    <phoneticPr fontId="4" type="noConversion"/>
  </si>
  <si>
    <t>LOGO</t>
  </si>
  <si>
    <t>RESI</t>
    <phoneticPr fontId="4" type="noConversion"/>
  </si>
  <si>
    <t>柱狀圖表頭</t>
    <phoneticPr fontId="4" type="noConversion"/>
  </si>
  <si>
    <t>鑽探結果</t>
    <phoneticPr fontId="4" type="noConversion"/>
  </si>
  <si>
    <t>同前頁(Ditto)</t>
    <phoneticPr fontId="4" type="noConversion"/>
  </si>
  <si>
    <t>鑽孔結束(End of Boring)</t>
    <phoneticPr fontId="4" type="noConversion"/>
  </si>
  <si>
    <t>頁碼描述</t>
    <phoneticPr fontId="4" type="noConversion"/>
  </si>
  <si>
    <t>頁碼</t>
    <phoneticPr fontId="4" type="noConversion"/>
  </si>
  <si>
    <t>Page1</t>
  </si>
  <si>
    <t>啟始深度</t>
  </si>
  <si>
    <t>終止深度</t>
  </si>
  <si>
    <t>工作表編號</t>
    <phoneticPr fontId="4" type="noConversion"/>
  </si>
  <si>
    <t>里程</t>
    <phoneticPr fontId="4" type="noConversion"/>
  </si>
  <si>
    <r>
      <t>LOG</t>
    </r>
    <r>
      <rPr>
        <sz val="12"/>
        <rFont val="新細明體"/>
        <family val="1"/>
        <charset val="136"/>
      </rPr>
      <t>寬度</t>
    </r>
    <phoneticPr fontId="13" type="noConversion"/>
  </si>
  <si>
    <r>
      <t>LOG</t>
    </r>
    <r>
      <rPr>
        <sz val="12"/>
        <rFont val="新細明體"/>
        <family val="1"/>
        <charset val="136"/>
      </rPr>
      <t>間距</t>
    </r>
    <phoneticPr fontId="13" type="noConversion"/>
  </si>
  <si>
    <r>
      <t>SPT</t>
    </r>
    <r>
      <rPr>
        <sz val="12"/>
        <rFont val="新細明體"/>
        <family val="1"/>
        <charset val="136"/>
      </rPr>
      <t>寬度</t>
    </r>
    <phoneticPr fontId="13" type="noConversion"/>
  </si>
  <si>
    <t>SPT max.</t>
  </si>
  <si>
    <t>圖例說明</t>
  </si>
  <si>
    <t>Hole No</t>
  </si>
  <si>
    <t>Location</t>
  </si>
  <si>
    <t>Ground EL</t>
  </si>
  <si>
    <t>Boring Method:</t>
  </si>
  <si>
    <t>N</t>
  </si>
  <si>
    <t>Chainage</t>
  </si>
  <si>
    <t>G.W.L.</t>
  </si>
  <si>
    <t>Boring Diameter:</t>
  </si>
  <si>
    <t>E</t>
  </si>
  <si>
    <t>LOG Offset</t>
  </si>
  <si>
    <t>Date</t>
  </si>
  <si>
    <t>Sampling Method:</t>
  </si>
  <si>
    <t>Depth</t>
  </si>
  <si>
    <t>Sample</t>
  </si>
  <si>
    <t>S.P.T.</t>
  </si>
  <si>
    <t>Core</t>
  </si>
  <si>
    <t>RQD</t>
  </si>
  <si>
    <t>F.I.</t>
  </si>
  <si>
    <t>Grain Size %</t>
  </si>
  <si>
    <t>USCS</t>
  </si>
  <si>
    <t>Wn</t>
  </si>
  <si>
    <t>Gs</t>
  </si>
  <si>
    <r>
      <t>r</t>
    </r>
    <r>
      <rPr>
        <vertAlign val="subscript"/>
        <sz val="10"/>
        <rFont val="Arial"/>
        <family val="2"/>
      </rPr>
      <t>t</t>
    </r>
    <phoneticPr fontId="21" type="noConversion"/>
  </si>
  <si>
    <t>e</t>
  </si>
  <si>
    <r>
      <t>W</t>
    </r>
    <r>
      <rPr>
        <vertAlign val="subscript"/>
        <sz val="10"/>
        <rFont val="Arial"/>
        <family val="2"/>
      </rPr>
      <t>L</t>
    </r>
    <phoneticPr fontId="21" type="noConversion"/>
  </si>
  <si>
    <t>Ip</t>
  </si>
  <si>
    <t>LOG</t>
  </si>
  <si>
    <t>Description</t>
  </si>
  <si>
    <t>(m)</t>
  </si>
  <si>
    <t>No.</t>
  </si>
  <si>
    <t>SPT1</t>
  </si>
  <si>
    <t>SPT2</t>
  </si>
  <si>
    <t>SPT3</t>
  </si>
  <si>
    <t>Rec</t>
  </si>
  <si>
    <t>Gravel</t>
  </si>
  <si>
    <t>Sand</t>
  </si>
  <si>
    <t>Silt</t>
  </si>
  <si>
    <t>Clay</t>
  </si>
  <si>
    <t>Classification</t>
  </si>
  <si>
    <t>%</t>
  </si>
  <si>
    <r>
      <t>t/m</t>
    </r>
    <r>
      <rPr>
        <vertAlign val="superscript"/>
        <sz val="10"/>
        <rFont val="Arial"/>
        <family val="2"/>
      </rPr>
      <t>3</t>
    </r>
    <phoneticPr fontId="21" type="noConversion"/>
  </si>
  <si>
    <t>S-1-2</t>
    <phoneticPr fontId="21" type="noConversion"/>
  </si>
  <si>
    <t>S-11-2</t>
    <phoneticPr fontId="21" type="noConversion"/>
  </si>
  <si>
    <t>S-12-2</t>
    <phoneticPr fontId="21" type="noConversion"/>
  </si>
  <si>
    <t>S-2-2</t>
    <phoneticPr fontId="21" type="noConversion"/>
  </si>
  <si>
    <t>S-10-2</t>
    <phoneticPr fontId="21" type="noConversion"/>
  </si>
  <si>
    <t>長度比例</t>
    <phoneticPr fontId="2" type="noConversion"/>
  </si>
  <si>
    <t>寬度比例</t>
    <phoneticPr fontId="2" type="noConversion"/>
  </si>
  <si>
    <t>繪圖鑽孔</t>
    <phoneticPr fontId="2" type="noConversion"/>
  </si>
  <si>
    <t>B-E-4</t>
    <phoneticPr fontId="21" type="noConversion"/>
  </si>
  <si>
    <t>高雄市鳳山區</t>
    <phoneticPr fontId="21" type="noConversion"/>
  </si>
  <si>
    <t>113.7.02~113.7.03</t>
    <phoneticPr fontId="21" type="noConversion"/>
  </si>
  <si>
    <t>S-3-2</t>
    <phoneticPr fontId="21" type="noConversion"/>
  </si>
  <si>
    <t>S-4-2</t>
    <phoneticPr fontId="21" type="noConversion"/>
  </si>
  <si>
    <t>S-5-2</t>
    <phoneticPr fontId="21" type="noConversion"/>
  </si>
  <si>
    <t>S-6-2</t>
    <phoneticPr fontId="21" type="noConversion"/>
  </si>
  <si>
    <t>S-7-2</t>
    <phoneticPr fontId="21" type="noConversion"/>
  </si>
  <si>
    <t>S-8-2</t>
    <phoneticPr fontId="21" type="noConversion"/>
  </si>
  <si>
    <t>S-9-2</t>
    <phoneticPr fontId="21" type="noConversion"/>
  </si>
  <si>
    <t>S-13-2</t>
    <phoneticPr fontId="21" type="noConversion"/>
  </si>
  <si>
    <t>S-14-2</t>
    <phoneticPr fontId="21" type="noConversion"/>
  </si>
  <si>
    <t>S-15-2</t>
    <phoneticPr fontId="21" type="noConversion"/>
  </si>
  <si>
    <t>S-16-2</t>
    <phoneticPr fontId="21" type="noConversion"/>
  </si>
  <si>
    <t>S-17-2</t>
    <phoneticPr fontId="21" type="noConversion"/>
  </si>
  <si>
    <t>S-18-2</t>
    <phoneticPr fontId="21" type="noConversion"/>
  </si>
  <si>
    <t>S-19-2</t>
    <phoneticPr fontId="21" type="noConversion"/>
  </si>
  <si>
    <t>S-20-2</t>
    <phoneticPr fontId="21" type="noConversion"/>
  </si>
  <si>
    <t>S-21-2</t>
    <phoneticPr fontId="21" type="noConversion"/>
  </si>
  <si>
    <t>S-22-2</t>
    <phoneticPr fontId="21" type="noConversion"/>
  </si>
  <si>
    <t>S-23-2</t>
    <phoneticPr fontId="21" type="noConversion"/>
  </si>
  <si>
    <t>S-24-2</t>
    <phoneticPr fontId="21" type="noConversion"/>
  </si>
  <si>
    <t>S-25-2</t>
    <phoneticPr fontId="21" type="noConversion"/>
  </si>
  <si>
    <t>S-26-2</t>
    <phoneticPr fontId="21" type="noConversion"/>
  </si>
  <si>
    <t>S-27-2</t>
    <phoneticPr fontId="21" type="noConversion"/>
  </si>
  <si>
    <t>CL</t>
  </si>
  <si>
    <t>ML</t>
  </si>
  <si>
    <t>SM</t>
  </si>
  <si>
    <t>SP-SM</t>
  </si>
  <si>
    <t>－</t>
  </si>
  <si>
    <t>NP</t>
  </si>
  <si>
    <t>B-E-4</t>
    <phoneticPr fontId="6" type="noConversion"/>
  </si>
  <si>
    <t>高雄都會區大眾捷運系統都會線(黃線)YC03標土建及設施機電統包工程</t>
    <phoneticPr fontId="6" type="noConversion"/>
  </si>
  <si>
    <t>B-E-5</t>
    <phoneticPr fontId="21" type="noConversion"/>
  </si>
  <si>
    <t>S-1</t>
  </si>
  <si>
    <t>S-2</t>
  </si>
  <si>
    <t>S-3</t>
  </si>
  <si>
    <t>S-4</t>
  </si>
  <si>
    <t>S-5</t>
  </si>
  <si>
    <t>S-6</t>
  </si>
  <si>
    <t>S-7</t>
  </si>
  <si>
    <t>S-8</t>
  </si>
  <si>
    <t>S-9</t>
  </si>
  <si>
    <t>S-10</t>
  </si>
  <si>
    <t>S-11</t>
  </si>
  <si>
    <t>S-12</t>
  </si>
  <si>
    <t>S-13</t>
  </si>
  <si>
    <t>S-14</t>
  </si>
  <si>
    <t>S-15</t>
  </si>
  <si>
    <t>S-16</t>
  </si>
  <si>
    <t>S-17</t>
  </si>
  <si>
    <t>S-18</t>
  </si>
  <si>
    <t>S-19</t>
  </si>
  <si>
    <t>S-20</t>
  </si>
  <si>
    <t>S-21</t>
  </si>
  <si>
    <t>S-22</t>
  </si>
  <si>
    <t>S-23</t>
  </si>
  <si>
    <t>S-24</t>
  </si>
  <si>
    <t>S-25</t>
  </si>
  <si>
    <t>S-26</t>
  </si>
  <si>
    <t>S-27</t>
  </si>
  <si>
    <t>SS</t>
  </si>
  <si>
    <t>Cong</t>
  </si>
  <si>
    <t>MS</t>
  </si>
  <si>
    <t>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</si>
</sst>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 "/>
    <numFmt numFmtId="177" formatCode="0.00_ "/>
    <numFmt numFmtId="178" formatCode="m&quot;月&quot;d&quot;日&quot;"/>
  </numFmts>
  <fonts count="36">
    <font>
      <sz val="12"/>
      <color theme="1"/>
      <name val="新細明體"/>
      <family val="2"/>
      <charset val="136"/>
      <scheme val="minor"/>
    </font>
    <font>
      <sz val="12"/>
      <name val="Arial Narrow"/>
      <family val="2"/>
    </font>
    <font>
      <sz val="9"/>
      <name val="新細明體"/>
      <family val="2"/>
      <charset val="136"/>
      <scheme val="minor"/>
    </font>
    <font>
      <sz val="12"/>
      <color indexed="12"/>
      <name val="細明體"/>
      <family val="3"/>
      <charset val="136"/>
    </font>
    <font>
      <b/>
      <sz val="12"/>
      <name val="Arial Narrow"/>
      <family val="2"/>
    </font>
    <font>
      <b/>
      <sz val="9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b/>
      <sz val="12"/>
      <name val="新細明體"/>
      <family val="1"/>
      <charset val="136"/>
    </font>
    <font>
      <b/>
      <sz val="12"/>
      <color indexed="10"/>
      <name val="Arial Narrow"/>
      <family val="2"/>
    </font>
    <font>
      <sz val="12"/>
      <name val="細明體"/>
      <family val="3"/>
      <charset val="136"/>
    </font>
    <font>
      <sz val="10.8"/>
      <name val="細明體"/>
      <family val="3"/>
      <charset val="136"/>
    </font>
    <font>
      <sz val="12"/>
      <name val="新細明體"/>
      <family val="1"/>
      <charset val="136"/>
    </font>
    <font>
      <sz val="12"/>
      <name val="Arial"/>
      <family val="2"/>
    </font>
    <font>
      <sz val="12"/>
      <name val="Times New Roman"/>
      <family val="1"/>
    </font>
    <font>
      <sz val="10.8"/>
      <name val="Times New Roman"/>
      <family val="1"/>
    </font>
    <font>
      <b/>
      <sz val="9"/>
      <color indexed="81"/>
      <name val="新細明體"/>
      <family val="1"/>
      <charset val="136"/>
    </font>
    <font>
      <sz val="9"/>
      <color indexed="81"/>
      <name val="新細明體"/>
      <family val="1"/>
      <charset val="136"/>
    </font>
    <font>
      <sz val="9"/>
      <color indexed="81"/>
      <name val="Times New Roman"/>
      <family val="1"/>
    </font>
    <font>
      <b/>
      <sz val="9"/>
      <color indexed="81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sz val="9"/>
      <name val="新細明體"/>
      <family val="1"/>
      <charset val="136"/>
    </font>
    <font>
      <sz val="8"/>
      <name val="細明體"/>
      <family val="3"/>
      <charset val="136"/>
    </font>
    <font>
      <b/>
      <sz val="11"/>
      <name val="Times New Roman"/>
      <family val="1"/>
    </font>
    <font>
      <sz val="10"/>
      <name val="Arial"/>
      <family val="2"/>
    </font>
    <font>
      <sz val="10"/>
      <name val="細明體"/>
      <family val="3"/>
      <charset val="136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sz val="10"/>
      <color rgb="FFFF0000"/>
      <name val="Arial"/>
      <family val="2"/>
    </font>
    <font>
      <sz val="12"/>
      <color theme="1"/>
      <name val="新細明體"/>
      <family val="1"/>
      <charset val="136"/>
      <scheme val="minor"/>
    </font>
    <font>
      <sz val="10"/>
      <color rgb="FF00B050"/>
      <name val="Arial"/>
      <family val="2"/>
    </font>
    <font>
      <sz val="12"/>
      <name val="Microsoft JhengHei"/>
      <family val="2"/>
    </font>
    <font>
      <sz val="12"/>
      <color theme="1"/>
      <name val="新細明體"/>
      <family val="2"/>
      <charset val="136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1" fillId="0" borderId="0"/>
    <xf numFmtId="0" fontId="29" fillId="0" borderId="0">
      <alignment vertical="center"/>
    </xf>
  </cellStyleXfs>
  <cellXfs count="69">
    <xf numFmtId="0" fontId="0" fillId="0" borderId="0" xfId="0">
      <alignment vertical="center"/>
    </xf>
    <xf numFmtId="0" fontId="1" fillId="0" borderId="0" xfId="0" applyFont="1" applyAlignme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7" fillId="0" borderId="0" xfId="0" applyFont="1" applyAlignment="1"/>
    <xf numFmtId="0" fontId="1" fillId="0" borderId="0" xfId="0" applyFont="1" applyAlignment="1">
      <alignment horizontal="center"/>
    </xf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>
      <alignment horizontal="center"/>
    </xf>
    <xf numFmtId="0" fontId="3" fillId="0" borderId="0" xfId="0" applyFont="1" applyAlignment="1"/>
    <xf numFmtId="0" fontId="10" fillId="0" borderId="0" xfId="0" applyFont="1" applyAlignme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 applyAlignment="1"/>
    <xf numFmtId="0" fontId="13" fillId="0" borderId="0" xfId="0" applyFont="1" applyAlignment="1">
      <alignment horizontal="center" vertical="center"/>
    </xf>
    <xf numFmtId="0" fontId="13" fillId="0" borderId="0" xfId="0" applyFont="1" applyAlignment="1"/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9" fillId="0" borderId="0" xfId="0" applyFont="1" applyAlignment="1">
      <alignment horizontal="center"/>
    </xf>
    <xf numFmtId="0" fontId="19" fillId="0" borderId="0" xfId="1" applyFont="1" applyAlignment="1">
      <alignment horizontal="center" vertical="center"/>
    </xf>
    <xf numFmtId="0" fontId="20" fillId="0" borderId="0" xfId="0" applyFont="1" applyAlignment="1">
      <alignment horizontal="left" vertical="center"/>
    </xf>
    <xf numFmtId="176" fontId="22" fillId="0" borderId="0" xfId="0" applyNumberFormat="1" applyFont="1" applyAlignment="1">
      <alignment horizontal="center" vertical="center"/>
    </xf>
    <xf numFmtId="177" fontId="23" fillId="0" borderId="0" xfId="0" applyNumberFormat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0" fontId="25" fillId="0" borderId="0" xfId="1" applyFont="1" applyAlignment="1">
      <alignment horizontal="left" vertical="center" wrapText="1"/>
    </xf>
    <xf numFmtId="0" fontId="24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77" fontId="24" fillId="0" borderId="0" xfId="1" applyNumberFormat="1" applyFont="1" applyAlignment="1">
      <alignment horizontal="center" vertical="center"/>
    </xf>
    <xf numFmtId="176" fontId="24" fillId="0" borderId="0" xfId="0" applyNumberFormat="1" applyFont="1" applyAlignment="1">
      <alignment horizontal="center" vertical="center"/>
    </xf>
    <xf numFmtId="178" fontId="20" fillId="0" borderId="0" xfId="0" applyNumberFormat="1" applyFont="1">
      <alignment vertical="center"/>
    </xf>
    <xf numFmtId="0" fontId="24" fillId="0" borderId="1" xfId="0" applyFont="1" applyBorder="1" applyAlignment="1">
      <alignment horizontal="center" vertical="center"/>
    </xf>
    <xf numFmtId="0" fontId="28" fillId="0" borderId="0" xfId="1" applyFont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177" fontId="28" fillId="0" borderId="2" xfId="0" applyNumberFormat="1" applyFont="1" applyBorder="1" applyAlignment="1">
      <alignment horizontal="center" vertical="center"/>
    </xf>
    <xf numFmtId="2" fontId="24" fillId="0" borderId="0" xfId="1" applyNumberFormat="1" applyFont="1" applyAlignment="1">
      <alignment horizontal="center" vertical="center"/>
    </xf>
    <xf numFmtId="2" fontId="28" fillId="0" borderId="0" xfId="1" applyNumberFormat="1" applyFont="1" applyAlignment="1">
      <alignment horizontal="center" vertical="center"/>
    </xf>
    <xf numFmtId="0" fontId="28" fillId="0" borderId="2" xfId="2" applyFont="1" applyBorder="1" applyAlignment="1">
      <alignment horizontal="center" vertical="center"/>
    </xf>
    <xf numFmtId="177" fontId="28" fillId="0" borderId="2" xfId="2" applyNumberFormat="1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177" fontId="30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7" fontId="24" fillId="0" borderId="0" xfId="0" applyNumberFormat="1" applyFont="1" applyAlignment="1">
      <alignment horizontal="center" vertical="center"/>
    </xf>
    <xf numFmtId="0" fontId="31" fillId="0" borderId="0" xfId="0" applyFont="1" applyAlignment="1"/>
    <xf numFmtId="0" fontId="24" fillId="0" borderId="0" xfId="1" applyFont="1" applyAlignment="1">
      <alignment horizontal="center" vertical="center"/>
    </xf>
    <xf numFmtId="0" fontId="33" fillId="0" borderId="0" xfId="1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4" fillId="0" borderId="0" xfId="1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24" fillId="0" borderId="2" xfId="1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4" fillId="0" borderId="2" xfId="0" quotePrefix="1" applyFont="1" applyBorder="1" applyAlignment="1">
      <alignment horizontal="center" vertical="center"/>
    </xf>
    <xf numFmtId="177" fontId="24" fillId="0" borderId="2" xfId="0" applyNumberFormat="1" applyFont="1" applyBorder="1" applyAlignment="1">
      <alignment horizontal="center" vertical="center"/>
    </xf>
    <xf numFmtId="0" fontId="25" fillId="0" borderId="0" xfId="1" applyFont="1" applyAlignment="1">
      <alignment horizontal="left" vertical="center" wrapText="1"/>
    </xf>
    <xf numFmtId="0" fontId="24" fillId="0" borderId="0" xfId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2" xfId="1" applyFont="1" applyBorder="1" applyAlignment="1">
      <alignment horizontal="center" vertical="center"/>
    </xf>
    <xf numFmtId="0" fontId="25" fillId="0" borderId="0" xfId="1" applyFont="1" applyAlignment="1">
      <alignment horizontal="left" vertical="center" wrapText="1"/>
    </xf>
    <xf numFmtId="0" fontId="24" fillId="0" borderId="0" xfId="1" applyFont="1" applyAlignment="1">
      <alignment horizontal="center" vertical="center" wrapText="1"/>
    </xf>
    <xf numFmtId="0" fontId="24" fillId="0" borderId="1" xfId="1" applyFont="1" applyBorder="1" applyAlignment="1">
      <alignment horizontal="center" vertical="center" wrapText="1"/>
    </xf>
    <xf numFmtId="0" fontId="24" fillId="0" borderId="0" xfId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2" xfId="1" applyFont="1" applyBorder="1" applyAlignment="1">
      <alignment horizontal="center" vertical="center"/>
    </xf>
  </cellXfs>
  <cellStyles count="3">
    <cellStyle name="一般" xfId="0" builtinId="0"/>
    <cellStyle name="一般 2" xfId="1" xr:uid="{027B35D0-89E4-4D5E-992E-95E4E8E87845}"/>
    <cellStyle name="一般 3" xfId="2" xr:uid="{A432D018-CCA0-4A6E-A4D0-EB21263DF5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6d\2014-008\05ENG\GT\010%20&#35036;&#20805;&#22320;&#35519;\01%20&#29694;&#22580;&#20316;&#26989;\&#35373;&#35336;&#38468;&#20214;\GC03&#35430;&#39511;&#32080;&#26524;&#32113;&#25972;%20-05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試驗項目與數量"/>
      <sheetName val="鑽探方式"/>
      <sheetName val="地層深度及水位"/>
      <sheetName val="簡化地層參數"/>
      <sheetName val="G10站參數"/>
      <sheetName val="岩石單位重"/>
      <sheetName val="土壤物性試驗"/>
      <sheetName val="劈管物性試驗"/>
      <sheetName val="岩石物性試驗"/>
      <sheetName val="岩石單壓試驗"/>
      <sheetName val="岩石直剪試驗"/>
      <sheetName val="岩石直剪試驗 (廢棄)"/>
      <sheetName val="岩石三軸試驗"/>
      <sheetName val="現地透水試驗"/>
      <sheetName val="Lugeon試驗"/>
      <sheetName val="PMT試驗"/>
      <sheetName val="下孔式震測試驗"/>
      <sheetName val="現地直剪試驗"/>
      <sheetName val="平鈑載重試驗"/>
      <sheetName val="TEST"/>
    </sheetNames>
    <sheetDataSet>
      <sheetData sheetId="0">
        <row r="3">
          <cell r="B3" t="str">
            <v>B-7-1</v>
          </cell>
          <cell r="C3">
            <v>60</v>
          </cell>
          <cell r="D3">
            <v>1</v>
          </cell>
          <cell r="E3">
            <v>1</v>
          </cell>
          <cell r="F3">
            <v>2</v>
          </cell>
          <cell r="G3" t="str">
            <v>-</v>
          </cell>
          <cell r="H3" t="str">
            <v>-</v>
          </cell>
          <cell r="I3">
            <v>11</v>
          </cell>
          <cell r="J3">
            <v>11</v>
          </cell>
          <cell r="K3" t="str">
            <v>-</v>
          </cell>
          <cell r="L3">
            <v>2</v>
          </cell>
          <cell r="M3"/>
          <cell r="N3" t="str">
            <v>-</v>
          </cell>
          <cell r="O3" t="str">
            <v>-</v>
          </cell>
          <cell r="P3" t="str">
            <v>-</v>
          </cell>
          <cell r="Q3" t="str">
            <v>-</v>
          </cell>
          <cell r="R3" t="str">
            <v>鄰近草地施作</v>
          </cell>
          <cell r="S3" t="str">
            <v>G07站施作</v>
          </cell>
          <cell r="T3" t="str">
            <v>G07站施作</v>
          </cell>
          <cell r="U3" t="str">
            <v>-</v>
          </cell>
          <cell r="V3" t="str">
            <v>-</v>
          </cell>
          <cell r="W3">
            <v>2764601.6316999998</v>
          </cell>
          <cell r="X3">
            <v>281660.88780000003</v>
          </cell>
          <cell r="Y3">
            <v>98.09</v>
          </cell>
        </row>
        <row r="4">
          <cell r="B4" t="str">
            <v>B-7-2</v>
          </cell>
          <cell r="C4">
            <v>43</v>
          </cell>
          <cell r="D4">
            <v>1</v>
          </cell>
          <cell r="E4">
            <v>1</v>
          </cell>
          <cell r="F4" t="str">
            <v>-</v>
          </cell>
          <cell r="G4" t="str">
            <v>-</v>
          </cell>
          <cell r="H4">
            <v>1</v>
          </cell>
          <cell r="I4">
            <v>11</v>
          </cell>
          <cell r="J4">
            <v>11</v>
          </cell>
          <cell r="K4" t="str">
            <v>-</v>
          </cell>
          <cell r="L4">
            <v>2</v>
          </cell>
          <cell r="M4"/>
          <cell r="N4" t="str">
            <v>-</v>
          </cell>
          <cell r="O4" t="str">
            <v>-</v>
          </cell>
          <cell r="P4" t="str">
            <v>-</v>
          </cell>
          <cell r="Q4" t="str">
            <v>-</v>
          </cell>
          <cell r="R4"/>
          <cell r="S4"/>
          <cell r="T4"/>
          <cell r="U4" t="str">
            <v>-</v>
          </cell>
          <cell r="V4" t="str">
            <v>-</v>
          </cell>
          <cell r="W4">
            <v>2764599.9649</v>
          </cell>
          <cell r="X4">
            <v>281656.06300000002</v>
          </cell>
          <cell r="Y4">
            <v>98.01</v>
          </cell>
        </row>
        <row r="5">
          <cell r="B5" t="str">
            <v>B-7-3</v>
          </cell>
          <cell r="C5">
            <v>43</v>
          </cell>
          <cell r="D5">
            <v>1</v>
          </cell>
          <cell r="E5">
            <v>1</v>
          </cell>
          <cell r="F5" t="str">
            <v>-</v>
          </cell>
          <cell r="G5" t="str">
            <v>-</v>
          </cell>
          <cell r="H5" t="str">
            <v>-</v>
          </cell>
          <cell r="I5">
            <v>12</v>
          </cell>
          <cell r="J5">
            <v>12</v>
          </cell>
          <cell r="K5" t="str">
            <v>-</v>
          </cell>
          <cell r="L5">
            <v>2</v>
          </cell>
          <cell r="M5"/>
          <cell r="N5" t="str">
            <v>-</v>
          </cell>
          <cell r="O5" t="str">
            <v>-</v>
          </cell>
          <cell r="P5" t="str">
            <v>-</v>
          </cell>
          <cell r="Q5" t="str">
            <v>-</v>
          </cell>
          <cell r="R5"/>
          <cell r="S5"/>
          <cell r="T5"/>
          <cell r="U5">
            <v>1</v>
          </cell>
          <cell r="V5"/>
          <cell r="W5">
            <v>2764597.2910000002</v>
          </cell>
          <cell r="X5">
            <v>281648.50319999998</v>
          </cell>
          <cell r="Y5">
            <v>97.9</v>
          </cell>
        </row>
        <row r="6">
          <cell r="B6" t="str">
            <v>B-7-4</v>
          </cell>
          <cell r="C6">
            <v>60</v>
          </cell>
          <cell r="D6" t="str">
            <v>-</v>
          </cell>
          <cell r="E6" t="str">
            <v>-</v>
          </cell>
          <cell r="F6" t="str">
            <v>-</v>
          </cell>
          <cell r="G6" t="str">
            <v>-</v>
          </cell>
          <cell r="H6" t="str">
            <v>-</v>
          </cell>
          <cell r="I6">
            <v>13</v>
          </cell>
          <cell r="J6">
            <v>13</v>
          </cell>
          <cell r="K6" t="str">
            <v>-</v>
          </cell>
          <cell r="L6" t="str">
            <v>-</v>
          </cell>
          <cell r="M6"/>
          <cell r="N6" t="str">
            <v>-</v>
          </cell>
          <cell r="O6" t="str">
            <v>-</v>
          </cell>
          <cell r="P6" t="str">
            <v>-</v>
          </cell>
          <cell r="Q6" t="str">
            <v>-</v>
          </cell>
          <cell r="R6"/>
          <cell r="S6"/>
          <cell r="T6"/>
          <cell r="U6" t="str">
            <v>-</v>
          </cell>
          <cell r="V6" t="str">
            <v>-</v>
          </cell>
          <cell r="W6">
            <v>2764611.9752000002</v>
          </cell>
          <cell r="X6">
            <v>281703.3615</v>
          </cell>
          <cell r="Y6">
            <v>97.92</v>
          </cell>
        </row>
        <row r="7">
          <cell r="B7" t="str">
            <v>B-7-5</v>
          </cell>
          <cell r="C7">
            <v>43</v>
          </cell>
          <cell r="D7">
            <v>1</v>
          </cell>
          <cell r="E7" t="str">
            <v>-</v>
          </cell>
          <cell r="F7">
            <v>1</v>
          </cell>
          <cell r="G7" t="str">
            <v>-</v>
          </cell>
          <cell r="H7" t="str">
            <v>-</v>
          </cell>
          <cell r="I7">
            <v>9</v>
          </cell>
          <cell r="J7">
            <v>9</v>
          </cell>
          <cell r="K7" t="str">
            <v>-</v>
          </cell>
          <cell r="L7">
            <v>1</v>
          </cell>
          <cell r="M7"/>
          <cell r="N7" t="str">
            <v>-</v>
          </cell>
          <cell r="O7" t="str">
            <v>-</v>
          </cell>
          <cell r="P7" t="str">
            <v>-</v>
          </cell>
          <cell r="Q7" t="str">
            <v>-</v>
          </cell>
          <cell r="R7"/>
          <cell r="S7"/>
          <cell r="T7"/>
          <cell r="U7" t="str">
            <v>-</v>
          </cell>
          <cell r="V7" t="str">
            <v>-</v>
          </cell>
          <cell r="W7">
            <v>2764622.8996000001</v>
          </cell>
          <cell r="X7">
            <v>281637.48340000003</v>
          </cell>
          <cell r="Y7">
            <v>98.65</v>
          </cell>
        </row>
        <row r="8">
          <cell r="B8" t="str">
            <v>B-7-6</v>
          </cell>
          <cell r="C8">
            <v>43</v>
          </cell>
          <cell r="D8">
            <v>3</v>
          </cell>
          <cell r="E8">
            <v>1</v>
          </cell>
          <cell r="F8" t="str">
            <v>-</v>
          </cell>
          <cell r="G8" t="str">
            <v>-</v>
          </cell>
          <cell r="H8" t="str">
            <v>-</v>
          </cell>
          <cell r="I8">
            <v>10</v>
          </cell>
          <cell r="J8">
            <v>10</v>
          </cell>
          <cell r="K8">
            <v>1</v>
          </cell>
          <cell r="L8">
            <v>4</v>
          </cell>
          <cell r="M8"/>
          <cell r="N8">
            <v>1</v>
          </cell>
          <cell r="O8" t="str">
            <v>-</v>
          </cell>
          <cell r="P8">
            <v>1</v>
          </cell>
          <cell r="Q8" t="str">
            <v>-</v>
          </cell>
          <cell r="R8"/>
          <cell r="S8"/>
          <cell r="T8"/>
          <cell r="U8" t="str">
            <v>-</v>
          </cell>
          <cell r="V8" t="str">
            <v>-</v>
          </cell>
          <cell r="W8">
            <v>2764652.3188999998</v>
          </cell>
          <cell r="X8">
            <v>281637.92959999997</v>
          </cell>
          <cell r="Y8">
            <v>99.82</v>
          </cell>
        </row>
        <row r="9">
          <cell r="B9" t="str">
            <v>B-7-7</v>
          </cell>
          <cell r="C9">
            <v>60</v>
          </cell>
          <cell r="D9">
            <v>2</v>
          </cell>
          <cell r="E9" t="str">
            <v>-</v>
          </cell>
          <cell r="F9" t="str">
            <v>2+1(卵礫石)</v>
          </cell>
          <cell r="G9">
            <v>1</v>
          </cell>
          <cell r="H9" t="str">
            <v>-</v>
          </cell>
          <cell r="I9">
            <v>10</v>
          </cell>
          <cell r="J9">
            <v>10</v>
          </cell>
          <cell r="K9" t="str">
            <v>-</v>
          </cell>
          <cell r="L9">
            <v>2</v>
          </cell>
          <cell r="M9"/>
          <cell r="N9" t="str">
            <v>-</v>
          </cell>
          <cell r="O9">
            <v>1</v>
          </cell>
          <cell r="P9" t="str">
            <v>-</v>
          </cell>
          <cell r="Q9" t="str">
            <v>-</v>
          </cell>
          <cell r="R9"/>
          <cell r="S9"/>
          <cell r="T9"/>
          <cell r="U9" t="str">
            <v>-</v>
          </cell>
          <cell r="V9">
            <v>1</v>
          </cell>
          <cell r="W9">
            <v>2764664.3149999999</v>
          </cell>
          <cell r="X9">
            <v>281638.25630000001</v>
          </cell>
          <cell r="Y9">
            <v>99.65</v>
          </cell>
        </row>
        <row r="10">
          <cell r="B10" t="str">
            <v>B-T-1</v>
          </cell>
          <cell r="C10">
            <v>39</v>
          </cell>
          <cell r="D10" t="str">
            <v>-</v>
          </cell>
          <cell r="E10" t="str">
            <v>-</v>
          </cell>
          <cell r="F10" t="str">
            <v>-</v>
          </cell>
          <cell r="G10" t="str">
            <v>-</v>
          </cell>
          <cell r="H10" t="str">
            <v>-</v>
          </cell>
          <cell r="I10">
            <v>9</v>
          </cell>
          <cell r="J10">
            <v>9</v>
          </cell>
          <cell r="K10" t="str">
            <v>-</v>
          </cell>
          <cell r="L10" t="str">
            <v>-</v>
          </cell>
          <cell r="M10"/>
          <cell r="N10" t="str">
            <v>-</v>
          </cell>
          <cell r="O10" t="str">
            <v>-</v>
          </cell>
          <cell r="P10" t="str">
            <v>-</v>
          </cell>
          <cell r="Q10">
            <v>1</v>
          </cell>
          <cell r="R10" t="str">
            <v>-</v>
          </cell>
          <cell r="S10" t="str">
            <v>-</v>
          </cell>
          <cell r="T10" t="str">
            <v>-</v>
          </cell>
          <cell r="U10" t="str">
            <v>-</v>
          </cell>
          <cell r="V10" t="str">
            <v>-</v>
          </cell>
          <cell r="W10">
            <v>2764869.5410000002</v>
          </cell>
          <cell r="X10">
            <v>281539.15000000002</v>
          </cell>
          <cell r="Y10">
            <v>96.21</v>
          </cell>
        </row>
        <row r="11">
          <cell r="B11" t="str">
            <v>B-T-2</v>
          </cell>
          <cell r="C11">
            <v>39</v>
          </cell>
          <cell r="D11" t="str">
            <v>-</v>
          </cell>
          <cell r="E11">
            <v>1</v>
          </cell>
          <cell r="F11">
            <v>1</v>
          </cell>
          <cell r="G11" t="str">
            <v>-</v>
          </cell>
          <cell r="H11" t="str">
            <v>-</v>
          </cell>
          <cell r="I11">
            <v>11</v>
          </cell>
          <cell r="J11">
            <v>11</v>
          </cell>
          <cell r="K11" t="str">
            <v>-</v>
          </cell>
          <cell r="L11">
            <v>1</v>
          </cell>
          <cell r="M11"/>
          <cell r="N11" t="str">
            <v>-</v>
          </cell>
          <cell r="O11" t="str">
            <v>-</v>
          </cell>
          <cell r="P11" t="str">
            <v>-</v>
          </cell>
          <cell r="Q11" t="str">
            <v>-</v>
          </cell>
          <cell r="R11" t="str">
            <v>-</v>
          </cell>
          <cell r="S11" t="str">
            <v>-</v>
          </cell>
          <cell r="T11" t="str">
            <v>-</v>
          </cell>
          <cell r="U11" t="str">
            <v>-</v>
          </cell>
          <cell r="V11" t="str">
            <v>-</v>
          </cell>
          <cell r="W11">
            <v>2765011.5049999999</v>
          </cell>
          <cell r="X11">
            <v>281528.30699999997</v>
          </cell>
          <cell r="Y11">
            <v>95.11</v>
          </cell>
        </row>
        <row r="12">
          <cell r="B12" t="str">
            <v>B-T-3</v>
          </cell>
          <cell r="C12">
            <v>39</v>
          </cell>
          <cell r="D12" t="str">
            <v>-</v>
          </cell>
          <cell r="E12" t="str">
            <v>-</v>
          </cell>
          <cell r="F12" t="str">
            <v>-</v>
          </cell>
          <cell r="G12" t="str">
            <v>-</v>
          </cell>
          <cell r="H12" t="str">
            <v>-</v>
          </cell>
          <cell r="I12">
            <v>10</v>
          </cell>
          <cell r="J12">
            <v>10</v>
          </cell>
          <cell r="K12">
            <v>1</v>
          </cell>
          <cell r="L12" t="str">
            <v>-</v>
          </cell>
          <cell r="M12"/>
          <cell r="N12" t="str">
            <v>-</v>
          </cell>
          <cell r="O12" t="str">
            <v>-</v>
          </cell>
          <cell r="P12" t="str">
            <v>-</v>
          </cell>
          <cell r="Q12" t="str">
            <v>-</v>
          </cell>
          <cell r="R12" t="str">
            <v>-</v>
          </cell>
          <cell r="S12" t="str">
            <v>-</v>
          </cell>
          <cell r="T12" t="str">
            <v>-</v>
          </cell>
          <cell r="U12" t="str">
            <v>-</v>
          </cell>
          <cell r="V12" t="str">
            <v>-</v>
          </cell>
          <cell r="W12">
            <v>2765171.0980000002</v>
          </cell>
          <cell r="X12">
            <v>281421.11900000001</v>
          </cell>
          <cell r="Y12">
            <v>94.61</v>
          </cell>
        </row>
        <row r="13">
          <cell r="B13" t="str">
            <v>B-T-4</v>
          </cell>
          <cell r="C13">
            <v>39</v>
          </cell>
          <cell r="D13" t="str">
            <v>-</v>
          </cell>
          <cell r="E13" t="str">
            <v>-</v>
          </cell>
          <cell r="F13">
            <v>1</v>
          </cell>
          <cell r="G13" t="str">
            <v>-</v>
          </cell>
          <cell r="H13" t="str">
            <v>-</v>
          </cell>
          <cell r="I13">
            <v>10</v>
          </cell>
          <cell r="J13">
            <v>10</v>
          </cell>
          <cell r="K13" t="str">
            <v>-</v>
          </cell>
          <cell r="L13" t="str">
            <v>-</v>
          </cell>
          <cell r="M13"/>
          <cell r="N13" t="str">
            <v>-</v>
          </cell>
          <cell r="O13" t="str">
            <v>-</v>
          </cell>
          <cell r="P13" t="str">
            <v>-</v>
          </cell>
          <cell r="Q13" t="str">
            <v>-</v>
          </cell>
          <cell r="R13" t="str">
            <v>-</v>
          </cell>
          <cell r="S13" t="str">
            <v>-</v>
          </cell>
          <cell r="T13" t="str">
            <v>-</v>
          </cell>
          <cell r="U13" t="str">
            <v>-</v>
          </cell>
          <cell r="V13" t="str">
            <v>-</v>
          </cell>
          <cell r="W13">
            <v>2765186.9449999998</v>
          </cell>
          <cell r="X13">
            <v>281372.21100000001</v>
          </cell>
          <cell r="Y13">
            <v>95.2</v>
          </cell>
        </row>
        <row r="14">
          <cell r="B14" t="str">
            <v>B-T-5</v>
          </cell>
          <cell r="C14">
            <v>39</v>
          </cell>
          <cell r="D14" t="str">
            <v>-</v>
          </cell>
          <cell r="E14" t="str">
            <v>-</v>
          </cell>
          <cell r="F14" t="str">
            <v>-</v>
          </cell>
          <cell r="G14" t="str">
            <v>-</v>
          </cell>
          <cell r="H14" t="str">
            <v>-</v>
          </cell>
          <cell r="I14">
            <v>12</v>
          </cell>
          <cell r="J14">
            <v>12</v>
          </cell>
          <cell r="K14" t="str">
            <v>-</v>
          </cell>
          <cell r="L14" t="str">
            <v>-</v>
          </cell>
          <cell r="M14"/>
          <cell r="N14" t="str">
            <v>-</v>
          </cell>
          <cell r="O14" t="str">
            <v>-</v>
          </cell>
          <cell r="P14" t="str">
            <v>-</v>
          </cell>
          <cell r="Q14" t="str">
            <v>-</v>
          </cell>
          <cell r="R14" t="str">
            <v>-</v>
          </cell>
          <cell r="S14" t="str">
            <v>-</v>
          </cell>
          <cell r="T14" t="str">
            <v>-</v>
          </cell>
          <cell r="U14" t="str">
            <v>-</v>
          </cell>
          <cell r="V14" t="str">
            <v>-</v>
          </cell>
          <cell r="W14">
            <v>2765307.594</v>
          </cell>
          <cell r="X14">
            <v>281358.15100000001</v>
          </cell>
          <cell r="Y14">
            <v>94.22</v>
          </cell>
        </row>
        <row r="15">
          <cell r="B15" t="str">
            <v>B-8-1</v>
          </cell>
          <cell r="C15">
            <v>34</v>
          </cell>
          <cell r="D15" t="str">
            <v>-</v>
          </cell>
          <cell r="E15" t="str">
            <v>-</v>
          </cell>
          <cell r="F15">
            <v>2</v>
          </cell>
          <cell r="G15" t="str">
            <v>-</v>
          </cell>
          <cell r="H15">
            <v>1</v>
          </cell>
          <cell r="I15">
            <v>14</v>
          </cell>
          <cell r="J15">
            <v>14</v>
          </cell>
          <cell r="K15">
            <v>1</v>
          </cell>
          <cell r="L15" t="str">
            <v>-</v>
          </cell>
          <cell r="M15"/>
          <cell r="N15">
            <v>1</v>
          </cell>
          <cell r="O15" t="str">
            <v>-</v>
          </cell>
          <cell r="P15" t="str">
            <v>-</v>
          </cell>
          <cell r="Q15" t="str">
            <v>-</v>
          </cell>
          <cell r="R15" t="str">
            <v>鄰近草地施作</v>
          </cell>
          <cell r="S15" t="str">
            <v>-</v>
          </cell>
          <cell r="T15" t="str">
            <v>-</v>
          </cell>
          <cell r="U15">
            <v>1</v>
          </cell>
          <cell r="V15"/>
          <cell r="W15">
            <v>2765445.2179999999</v>
          </cell>
          <cell r="X15">
            <v>281278.48700000002</v>
          </cell>
          <cell r="Y15">
            <v>93.71</v>
          </cell>
        </row>
        <row r="16">
          <cell r="B16" t="str">
            <v>B-8-2</v>
          </cell>
          <cell r="C16">
            <v>48</v>
          </cell>
          <cell r="D16">
            <v>1</v>
          </cell>
          <cell r="E16">
            <v>2</v>
          </cell>
          <cell r="F16">
            <v>1</v>
          </cell>
          <cell r="G16" t="str">
            <v>-</v>
          </cell>
          <cell r="H16">
            <v>1</v>
          </cell>
          <cell r="I16">
            <v>11</v>
          </cell>
          <cell r="J16"/>
          <cell r="K16" t="str">
            <v>-</v>
          </cell>
          <cell r="L16">
            <v>3</v>
          </cell>
          <cell r="M16"/>
          <cell r="N16" t="str">
            <v>-</v>
          </cell>
          <cell r="O16">
            <v>1</v>
          </cell>
          <cell r="P16">
            <v>1</v>
          </cell>
          <cell r="Q16" t="str">
            <v>-</v>
          </cell>
          <cell r="R16"/>
          <cell r="S16" t="str">
            <v>-</v>
          </cell>
          <cell r="T16" t="str">
            <v>-</v>
          </cell>
          <cell r="U16" t="str">
            <v>-</v>
          </cell>
          <cell r="V16">
            <v>1</v>
          </cell>
          <cell r="W16">
            <v>2765444.9180000001</v>
          </cell>
          <cell r="X16">
            <v>281265.603</v>
          </cell>
          <cell r="Y16">
            <v>93.55</v>
          </cell>
        </row>
        <row r="17">
          <cell r="B17" t="str">
            <v>B-8-3</v>
          </cell>
          <cell r="C17">
            <v>34</v>
          </cell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/>
          <cell r="I17">
            <v>13</v>
          </cell>
          <cell r="J17"/>
          <cell r="K17" t="str">
            <v>-</v>
          </cell>
          <cell r="L17">
            <v>2</v>
          </cell>
          <cell r="M17"/>
          <cell r="N17" t="str">
            <v>-</v>
          </cell>
          <cell r="O17" t="str">
            <v>-</v>
          </cell>
          <cell r="P17" t="str">
            <v>-</v>
          </cell>
          <cell r="Q17" t="str">
            <v>-</v>
          </cell>
          <cell r="R17"/>
          <cell r="S17" t="str">
            <v>-</v>
          </cell>
          <cell r="T17" t="str">
            <v>-</v>
          </cell>
          <cell r="U17" t="str">
            <v>-</v>
          </cell>
          <cell r="V17" t="str">
            <v>-</v>
          </cell>
          <cell r="W17">
            <v>2765478.5219999999</v>
          </cell>
          <cell r="X17">
            <v>281259.89799999999</v>
          </cell>
          <cell r="Y17">
            <v>93.83</v>
          </cell>
        </row>
        <row r="18">
          <cell r="B18" t="str">
            <v>B-T-6</v>
          </cell>
          <cell r="C18">
            <v>32</v>
          </cell>
          <cell r="D18" t="str">
            <v>-</v>
          </cell>
          <cell r="E18" t="str">
            <v>-</v>
          </cell>
          <cell r="F18">
            <v>1</v>
          </cell>
          <cell r="G18" t="str">
            <v>-</v>
          </cell>
          <cell r="H18" t="str">
            <v>-</v>
          </cell>
          <cell r="I18">
            <v>9</v>
          </cell>
          <cell r="J18"/>
          <cell r="K18" t="str">
            <v>-</v>
          </cell>
          <cell r="L18" t="str">
            <v>-</v>
          </cell>
          <cell r="M18"/>
          <cell r="N18" t="str">
            <v>-</v>
          </cell>
          <cell r="O18" t="str">
            <v>-</v>
          </cell>
          <cell r="P18" t="str">
            <v>-</v>
          </cell>
          <cell r="Q18" t="str">
            <v>-</v>
          </cell>
          <cell r="R18" t="str">
            <v>-</v>
          </cell>
          <cell r="S18" t="str">
            <v>-</v>
          </cell>
          <cell r="T18" t="str">
            <v>-</v>
          </cell>
          <cell r="U18" t="str">
            <v>-</v>
          </cell>
          <cell r="V18" t="str">
            <v>-</v>
          </cell>
          <cell r="W18">
            <v>2765592.1179999998</v>
          </cell>
          <cell r="X18">
            <v>281194.30300000001</v>
          </cell>
          <cell r="Y18">
            <v>92.4</v>
          </cell>
        </row>
        <row r="19">
          <cell r="B19" t="str">
            <v>B-T-7</v>
          </cell>
          <cell r="C19">
            <v>32</v>
          </cell>
          <cell r="D19">
            <v>1</v>
          </cell>
          <cell r="E19" t="str">
            <v>-</v>
          </cell>
          <cell r="F19" t="str">
            <v>-</v>
          </cell>
          <cell r="G19" t="str">
            <v>-</v>
          </cell>
          <cell r="H19" t="str">
            <v>-</v>
          </cell>
          <cell r="I19">
            <v>9</v>
          </cell>
          <cell r="J19"/>
          <cell r="K19">
            <v>1</v>
          </cell>
          <cell r="L19">
            <v>1</v>
          </cell>
          <cell r="M19"/>
          <cell r="N19" t="str">
            <v>-</v>
          </cell>
          <cell r="O19" t="str">
            <v>-</v>
          </cell>
          <cell r="P19" t="str">
            <v>-</v>
          </cell>
          <cell r="Q19">
            <v>1</v>
          </cell>
          <cell r="R19" t="str">
            <v>-</v>
          </cell>
          <cell r="S19" t="str">
            <v>-</v>
          </cell>
          <cell r="T19" t="str">
            <v>-</v>
          </cell>
          <cell r="U19" t="str">
            <v>-</v>
          </cell>
          <cell r="V19" t="str">
            <v>-</v>
          </cell>
          <cell r="W19">
            <v>2765630.9054999999</v>
          </cell>
          <cell r="X19">
            <v>281171.45520000003</v>
          </cell>
          <cell r="Y19">
            <v>92.21</v>
          </cell>
        </row>
        <row r="20">
          <cell r="B20" t="str">
            <v>B-T-8</v>
          </cell>
          <cell r="C20">
            <v>32</v>
          </cell>
          <cell r="D20" t="str">
            <v>-</v>
          </cell>
          <cell r="E20" t="str">
            <v>-</v>
          </cell>
          <cell r="F20">
            <v>1</v>
          </cell>
          <cell r="G20" t="str">
            <v>-</v>
          </cell>
          <cell r="H20" t="str">
            <v>-</v>
          </cell>
          <cell r="I20">
            <v>10</v>
          </cell>
          <cell r="J20"/>
          <cell r="K20" t="str">
            <v>-</v>
          </cell>
          <cell r="L20" t="str">
            <v>-</v>
          </cell>
          <cell r="M20"/>
          <cell r="N20" t="str">
            <v>-</v>
          </cell>
          <cell r="O20" t="str">
            <v>-</v>
          </cell>
          <cell r="P20" t="str">
            <v>-</v>
          </cell>
          <cell r="Q20" t="str">
            <v>-</v>
          </cell>
          <cell r="R20" t="str">
            <v>-</v>
          </cell>
          <cell r="S20" t="str">
            <v>-</v>
          </cell>
          <cell r="T20" t="str">
            <v>-</v>
          </cell>
          <cell r="U20" t="str">
            <v>-</v>
          </cell>
          <cell r="V20" t="str">
            <v>-</v>
          </cell>
          <cell r="W20">
            <v>2765762.5529999998</v>
          </cell>
          <cell r="X20">
            <v>281081.87900000002</v>
          </cell>
          <cell r="Y20">
            <v>91.87</v>
          </cell>
        </row>
        <row r="21">
          <cell r="B21" t="str">
            <v>B-T-9</v>
          </cell>
          <cell r="C21">
            <v>32</v>
          </cell>
          <cell r="D21">
            <v>1</v>
          </cell>
          <cell r="E21" t="str">
            <v>-</v>
          </cell>
          <cell r="F21" t="str">
            <v>-</v>
          </cell>
          <cell r="G21" t="str">
            <v>-</v>
          </cell>
          <cell r="H21" t="str">
            <v>-</v>
          </cell>
          <cell r="I21">
            <v>10</v>
          </cell>
          <cell r="J21"/>
          <cell r="K21" t="str">
            <v>-</v>
          </cell>
          <cell r="L21">
            <v>1</v>
          </cell>
          <cell r="M21"/>
          <cell r="N21" t="str">
            <v>-</v>
          </cell>
          <cell r="O21" t="str">
            <v>-</v>
          </cell>
          <cell r="P21" t="str">
            <v>-</v>
          </cell>
          <cell r="Q21" t="str">
            <v>-</v>
          </cell>
          <cell r="R21" t="str">
            <v>-</v>
          </cell>
          <cell r="S21" t="str">
            <v>-</v>
          </cell>
          <cell r="T21" t="str">
            <v>-</v>
          </cell>
          <cell r="U21" t="str">
            <v>-</v>
          </cell>
          <cell r="V21" t="str">
            <v>-</v>
          </cell>
          <cell r="W21">
            <v>2765922.5210000002</v>
          </cell>
          <cell r="X21">
            <v>280988.30200000003</v>
          </cell>
          <cell r="Y21">
            <v>91.77</v>
          </cell>
        </row>
        <row r="22">
          <cell r="B22" t="str">
            <v>B-T-10</v>
          </cell>
          <cell r="C22">
            <v>32</v>
          </cell>
          <cell r="D22">
            <v>1</v>
          </cell>
          <cell r="E22" t="str">
            <v>-</v>
          </cell>
          <cell r="F22" t="str">
            <v>-</v>
          </cell>
          <cell r="G22" t="str">
            <v>-</v>
          </cell>
          <cell r="H22" t="str">
            <v>-</v>
          </cell>
          <cell r="I22">
            <v>10</v>
          </cell>
          <cell r="J22"/>
          <cell r="K22" t="str">
            <v>-</v>
          </cell>
          <cell r="L22">
            <v>1</v>
          </cell>
          <cell r="M22"/>
          <cell r="N22" t="str">
            <v>-</v>
          </cell>
          <cell r="O22" t="str">
            <v>-</v>
          </cell>
          <cell r="P22" t="str">
            <v>-</v>
          </cell>
          <cell r="Q22" t="str">
            <v>-</v>
          </cell>
          <cell r="R22" t="str">
            <v>-</v>
          </cell>
          <cell r="S22" t="str">
            <v>-</v>
          </cell>
          <cell r="T22" t="str">
            <v>-</v>
          </cell>
          <cell r="U22" t="str">
            <v>-</v>
          </cell>
          <cell r="V22" t="str">
            <v>-</v>
          </cell>
          <cell r="W22">
            <v>2766057.906</v>
          </cell>
          <cell r="X22">
            <v>280909.53700000001</v>
          </cell>
          <cell r="Y22">
            <v>91.34</v>
          </cell>
        </row>
        <row r="23">
          <cell r="B23" t="str">
            <v>B-9-1</v>
          </cell>
          <cell r="C23">
            <v>31</v>
          </cell>
          <cell r="D23">
            <v>1</v>
          </cell>
          <cell r="E23">
            <v>2</v>
          </cell>
          <cell r="F23">
            <v>2</v>
          </cell>
          <cell r="G23" t="str">
            <v>-</v>
          </cell>
          <cell r="H23"/>
          <cell r="I23">
            <v>11</v>
          </cell>
          <cell r="J23"/>
          <cell r="K23">
            <v>1</v>
          </cell>
          <cell r="L23">
            <v>3</v>
          </cell>
          <cell r="M23"/>
          <cell r="N23">
            <v>1</v>
          </cell>
          <cell r="O23" t="str">
            <v>-</v>
          </cell>
          <cell r="P23" t="str">
            <v>-</v>
          </cell>
          <cell r="Q23" t="str">
            <v>-</v>
          </cell>
          <cell r="R23" t="str">
            <v>鄰近草地施作</v>
          </cell>
          <cell r="S23" t="str">
            <v>-</v>
          </cell>
          <cell r="T23" t="str">
            <v>-</v>
          </cell>
          <cell r="U23" t="str">
            <v>-</v>
          </cell>
          <cell r="V23" t="str">
            <v>-</v>
          </cell>
          <cell r="W23">
            <v>2766202.06</v>
          </cell>
          <cell r="X23">
            <v>280826.32699999999</v>
          </cell>
          <cell r="Y23">
            <v>88.89</v>
          </cell>
        </row>
        <row r="24">
          <cell r="B24" t="str">
            <v>B-9-2</v>
          </cell>
          <cell r="C24">
            <v>31</v>
          </cell>
          <cell r="D24">
            <v>2</v>
          </cell>
          <cell r="E24" t="str">
            <v>-</v>
          </cell>
          <cell r="F24">
            <v>1</v>
          </cell>
          <cell r="G24" t="str">
            <v>-</v>
          </cell>
          <cell r="H24">
            <v>1</v>
          </cell>
          <cell r="I24">
            <v>13</v>
          </cell>
          <cell r="J24"/>
          <cell r="K24" t="str">
            <v>-</v>
          </cell>
          <cell r="L24">
            <v>2</v>
          </cell>
          <cell r="M24"/>
          <cell r="N24" t="str">
            <v>-</v>
          </cell>
          <cell r="O24">
            <v>1</v>
          </cell>
          <cell r="P24">
            <v>1</v>
          </cell>
          <cell r="Q24" t="str">
            <v>-</v>
          </cell>
          <cell r="R24"/>
          <cell r="S24" t="str">
            <v>-</v>
          </cell>
          <cell r="T24" t="str">
            <v>-</v>
          </cell>
          <cell r="U24" t="str">
            <v>-</v>
          </cell>
          <cell r="V24" t="str">
            <v>-</v>
          </cell>
          <cell r="W24">
            <v>2766186.43</v>
          </cell>
          <cell r="X24">
            <v>280821.08600000001</v>
          </cell>
          <cell r="Y24">
            <v>89.45</v>
          </cell>
        </row>
        <row r="25">
          <cell r="B25" t="str">
            <v>B-9-3</v>
          </cell>
          <cell r="C25">
            <v>31</v>
          </cell>
          <cell r="D25">
            <v>2</v>
          </cell>
          <cell r="E25" t="str">
            <v>-</v>
          </cell>
          <cell r="F25">
            <v>1</v>
          </cell>
          <cell r="G25">
            <v>1</v>
          </cell>
          <cell r="H25" t="str">
            <v>-</v>
          </cell>
          <cell r="I25">
            <v>12</v>
          </cell>
          <cell r="J25"/>
          <cell r="K25" t="str">
            <v>-</v>
          </cell>
          <cell r="L25">
            <v>2</v>
          </cell>
          <cell r="M25"/>
          <cell r="N25" t="str">
            <v>-</v>
          </cell>
          <cell r="O25" t="str">
            <v>-</v>
          </cell>
          <cell r="P25" t="str">
            <v>-</v>
          </cell>
          <cell r="Q25" t="str">
            <v>-</v>
          </cell>
          <cell r="R25"/>
          <cell r="S25" t="str">
            <v>-</v>
          </cell>
          <cell r="T25" t="str">
            <v>-</v>
          </cell>
          <cell r="U25" t="str">
            <v>-</v>
          </cell>
          <cell r="V25" t="str">
            <v>-</v>
          </cell>
          <cell r="W25">
            <v>2766171.1009999998</v>
          </cell>
          <cell r="X25">
            <v>280796.43540000002</v>
          </cell>
          <cell r="Y25">
            <v>89.5</v>
          </cell>
        </row>
        <row r="26">
          <cell r="B26" t="str">
            <v>B-9-4</v>
          </cell>
          <cell r="C26">
            <v>48</v>
          </cell>
          <cell r="D26">
            <v>2</v>
          </cell>
          <cell r="E26">
            <v>1</v>
          </cell>
          <cell r="F26" t="str">
            <v>-</v>
          </cell>
          <cell r="G26" t="str">
            <v>-</v>
          </cell>
          <cell r="H26" t="str">
            <v>-</v>
          </cell>
          <cell r="I26">
            <v>12</v>
          </cell>
          <cell r="J26"/>
          <cell r="K26" t="str">
            <v>-</v>
          </cell>
          <cell r="L26">
            <v>3</v>
          </cell>
          <cell r="M26"/>
          <cell r="N26" t="str">
            <v>-</v>
          </cell>
          <cell r="O26" t="str">
            <v>-</v>
          </cell>
          <cell r="P26" t="str">
            <v>-</v>
          </cell>
          <cell r="Q26" t="str">
            <v>-</v>
          </cell>
          <cell r="R26"/>
          <cell r="S26" t="str">
            <v>-</v>
          </cell>
          <cell r="T26" t="str">
            <v>-</v>
          </cell>
          <cell r="U26" t="str">
            <v>-</v>
          </cell>
          <cell r="V26">
            <v>1</v>
          </cell>
          <cell r="W26">
            <v>2766227.8528999998</v>
          </cell>
          <cell r="X26">
            <v>280811.21279999998</v>
          </cell>
          <cell r="Y26">
            <v>88.9</v>
          </cell>
        </row>
        <row r="27">
          <cell r="B27" t="str">
            <v>B-T-11</v>
          </cell>
          <cell r="C27">
            <v>31</v>
          </cell>
          <cell r="D27">
            <v>2</v>
          </cell>
          <cell r="E27">
            <v>1</v>
          </cell>
          <cell r="F27" t="str">
            <v>-</v>
          </cell>
          <cell r="G27" t="str">
            <v>-</v>
          </cell>
          <cell r="H27" t="str">
            <v>-</v>
          </cell>
          <cell r="I27">
            <v>13</v>
          </cell>
          <cell r="J27"/>
          <cell r="K27" t="str">
            <v>-</v>
          </cell>
          <cell r="L27">
            <v>3</v>
          </cell>
          <cell r="M27"/>
          <cell r="N27" t="str">
            <v>-</v>
          </cell>
          <cell r="O27" t="str">
            <v>-</v>
          </cell>
          <cell r="P27" t="str">
            <v>-</v>
          </cell>
          <cell r="Q27" t="str">
            <v>-</v>
          </cell>
          <cell r="R27" t="str">
            <v>-</v>
          </cell>
          <cell r="S27" t="str">
            <v>-</v>
          </cell>
          <cell r="T27" t="str">
            <v>-</v>
          </cell>
          <cell r="U27" t="str">
            <v>-</v>
          </cell>
          <cell r="V27" t="str">
            <v>-</v>
          </cell>
          <cell r="W27">
            <v>2766280.088</v>
          </cell>
          <cell r="X27">
            <v>280782.4817</v>
          </cell>
          <cell r="Y27">
            <v>89.37</v>
          </cell>
        </row>
        <row r="28">
          <cell r="B28" t="str">
            <v>B-T-12</v>
          </cell>
          <cell r="C28">
            <v>31</v>
          </cell>
          <cell r="D28" t="str">
            <v>-</v>
          </cell>
          <cell r="E28">
            <v>1</v>
          </cell>
          <cell r="F28">
            <v>1</v>
          </cell>
          <cell r="G28" t="str">
            <v>-</v>
          </cell>
          <cell r="H28" t="str">
            <v>-</v>
          </cell>
          <cell r="I28">
            <v>11</v>
          </cell>
          <cell r="J28"/>
          <cell r="K28">
            <v>1</v>
          </cell>
          <cell r="L28">
            <v>1</v>
          </cell>
          <cell r="M28"/>
          <cell r="N28" t="str">
            <v>-</v>
          </cell>
          <cell r="O28" t="str">
            <v>-</v>
          </cell>
          <cell r="P28" t="str">
            <v>-</v>
          </cell>
          <cell r="Q28">
            <v>1</v>
          </cell>
          <cell r="R28" t="str">
            <v>-</v>
          </cell>
          <cell r="S28" t="str">
            <v>-</v>
          </cell>
          <cell r="T28" t="str">
            <v>-</v>
          </cell>
          <cell r="U28" t="str">
            <v>-</v>
          </cell>
          <cell r="V28" t="str">
            <v>-</v>
          </cell>
          <cell r="W28">
            <v>2766442.3598000002</v>
          </cell>
          <cell r="X28">
            <v>280687.19919999997</v>
          </cell>
          <cell r="Y28">
            <v>88.53</v>
          </cell>
        </row>
        <row r="29">
          <cell r="B29" t="str">
            <v>B-T-13</v>
          </cell>
          <cell r="C29">
            <v>31</v>
          </cell>
          <cell r="D29">
            <v>1</v>
          </cell>
          <cell r="E29" t="str">
            <v>-</v>
          </cell>
          <cell r="F29" t="str">
            <v>-</v>
          </cell>
          <cell r="G29" t="str">
            <v>-</v>
          </cell>
          <cell r="H29" t="str">
            <v>-</v>
          </cell>
          <cell r="I29">
            <v>8</v>
          </cell>
          <cell r="J29"/>
          <cell r="K29" t="str">
            <v>-</v>
          </cell>
          <cell r="L29">
            <v>1</v>
          </cell>
          <cell r="M29"/>
          <cell r="N29" t="str">
            <v>-</v>
          </cell>
          <cell r="O29" t="str">
            <v>-</v>
          </cell>
          <cell r="P29" t="str">
            <v>-</v>
          </cell>
          <cell r="Q29" t="str">
            <v>-</v>
          </cell>
          <cell r="R29" t="str">
            <v>-</v>
          </cell>
          <cell r="S29" t="str">
            <v>-</v>
          </cell>
          <cell r="T29" t="str">
            <v>-</v>
          </cell>
          <cell r="U29" t="str">
            <v>-</v>
          </cell>
          <cell r="V29" t="str">
            <v>-</v>
          </cell>
          <cell r="W29">
            <v>2766677.5586999999</v>
          </cell>
          <cell r="X29">
            <v>280571.30940000003</v>
          </cell>
          <cell r="Y29">
            <v>85.81</v>
          </cell>
        </row>
        <row r="30">
          <cell r="B30" t="str">
            <v>B-T-14</v>
          </cell>
          <cell r="C30">
            <v>31</v>
          </cell>
          <cell r="D30" t="str">
            <v>-</v>
          </cell>
          <cell r="E30">
            <v>2</v>
          </cell>
          <cell r="F30">
            <v>1</v>
          </cell>
          <cell r="G30" t="str">
            <v>-</v>
          </cell>
          <cell r="H30" t="str">
            <v>-</v>
          </cell>
          <cell r="I30">
            <v>9</v>
          </cell>
          <cell r="J30"/>
          <cell r="K30" t="str">
            <v>-</v>
          </cell>
          <cell r="L30">
            <v>2</v>
          </cell>
          <cell r="M30"/>
          <cell r="N30" t="str">
            <v>-</v>
          </cell>
          <cell r="O30" t="str">
            <v>-</v>
          </cell>
          <cell r="P30" t="str">
            <v>-</v>
          </cell>
          <cell r="Q30" t="str">
            <v>-</v>
          </cell>
          <cell r="R30" t="str">
            <v>-</v>
          </cell>
          <cell r="S30" t="str">
            <v>-</v>
          </cell>
          <cell r="T30" t="str">
            <v>-</v>
          </cell>
          <cell r="U30" t="str">
            <v>-</v>
          </cell>
          <cell r="V30" t="str">
            <v>-</v>
          </cell>
          <cell r="W30">
            <v>2766804.1932999999</v>
          </cell>
          <cell r="X30">
            <v>280483.12599999999</v>
          </cell>
          <cell r="Y30">
            <v>84.91</v>
          </cell>
        </row>
        <row r="31">
          <cell r="B31" t="str">
            <v>B-T-15</v>
          </cell>
          <cell r="C31">
            <v>31</v>
          </cell>
          <cell r="D31">
            <v>3</v>
          </cell>
          <cell r="E31">
            <v>1</v>
          </cell>
          <cell r="F31" t="str">
            <v>-</v>
          </cell>
          <cell r="G31" t="str">
            <v>-</v>
          </cell>
          <cell r="H31" t="str">
            <v>-</v>
          </cell>
          <cell r="I31">
            <v>9</v>
          </cell>
          <cell r="J31"/>
          <cell r="K31" t="str">
            <v>-</v>
          </cell>
          <cell r="L31">
            <v>4</v>
          </cell>
          <cell r="M31"/>
          <cell r="N31" t="str">
            <v>-</v>
          </cell>
          <cell r="O31" t="str">
            <v>-</v>
          </cell>
          <cell r="P31" t="str">
            <v>-</v>
          </cell>
          <cell r="Q31" t="str">
            <v>-</v>
          </cell>
          <cell r="R31" t="str">
            <v>-</v>
          </cell>
          <cell r="S31" t="str">
            <v>-</v>
          </cell>
          <cell r="T31" t="str">
            <v>-</v>
          </cell>
          <cell r="U31" t="str">
            <v>-</v>
          </cell>
          <cell r="V31" t="str">
            <v>-</v>
          </cell>
          <cell r="W31">
            <v>2766879.0658999998</v>
          </cell>
          <cell r="X31">
            <v>280446.0624</v>
          </cell>
          <cell r="Y31">
            <v>84.23</v>
          </cell>
        </row>
        <row r="32">
          <cell r="B32" t="str">
            <v>B-C-1</v>
          </cell>
          <cell r="C32">
            <v>27</v>
          </cell>
          <cell r="D32" t="str">
            <v>-</v>
          </cell>
          <cell r="E32">
            <v>1</v>
          </cell>
          <cell r="F32">
            <v>1</v>
          </cell>
          <cell r="G32" t="str">
            <v>-</v>
          </cell>
          <cell r="H32" t="str">
            <v>-</v>
          </cell>
          <cell r="I32">
            <v>9</v>
          </cell>
          <cell r="J32">
            <v>9</v>
          </cell>
          <cell r="K32">
            <v>1</v>
          </cell>
          <cell r="L32">
            <v>1</v>
          </cell>
          <cell r="M32"/>
          <cell r="N32" t="str">
            <v>-</v>
          </cell>
          <cell r="O32" t="str">
            <v>-</v>
          </cell>
          <cell r="P32" t="str">
            <v>-</v>
          </cell>
          <cell r="Q32" t="str">
            <v>-</v>
          </cell>
          <cell r="R32" t="str">
            <v>鄰近草地施作</v>
          </cell>
          <cell r="S32" t="str">
            <v>-</v>
          </cell>
          <cell r="T32" t="str">
            <v>-</v>
          </cell>
          <cell r="U32">
            <v>1</v>
          </cell>
          <cell r="V32"/>
          <cell r="W32">
            <v>2767050.6710000001</v>
          </cell>
          <cell r="X32">
            <v>280358.22899999999</v>
          </cell>
          <cell r="Y32">
            <v>83.03</v>
          </cell>
        </row>
        <row r="33">
          <cell r="B33" t="str">
            <v>B-C-2</v>
          </cell>
          <cell r="C33">
            <v>48</v>
          </cell>
          <cell r="D33">
            <v>1</v>
          </cell>
          <cell r="E33">
            <v>1</v>
          </cell>
          <cell r="F33" t="str">
            <v>-</v>
          </cell>
          <cell r="G33" t="str">
            <v>-</v>
          </cell>
          <cell r="H33" t="str">
            <v>-</v>
          </cell>
          <cell r="I33">
            <v>8</v>
          </cell>
          <cell r="J33">
            <v>8</v>
          </cell>
          <cell r="K33" t="str">
            <v>-</v>
          </cell>
          <cell r="L33">
            <v>2</v>
          </cell>
          <cell r="M33"/>
          <cell r="N33" t="str">
            <v>-</v>
          </cell>
          <cell r="O33" t="str">
            <v>-</v>
          </cell>
          <cell r="P33" t="str">
            <v>-</v>
          </cell>
          <cell r="Q33">
            <v>1</v>
          </cell>
          <cell r="R33"/>
          <cell r="S33" t="str">
            <v>-</v>
          </cell>
          <cell r="T33" t="str">
            <v>-</v>
          </cell>
          <cell r="U33" t="str">
            <v>-</v>
          </cell>
          <cell r="V33">
            <v>1</v>
          </cell>
          <cell r="W33">
            <v>2767081.068</v>
          </cell>
          <cell r="X33">
            <v>280342.97399999999</v>
          </cell>
          <cell r="Y33">
            <v>82.93</v>
          </cell>
        </row>
        <row r="34">
          <cell r="B34" t="str">
            <v>B-C-3</v>
          </cell>
          <cell r="C34">
            <v>27</v>
          </cell>
          <cell r="D34" t="str">
            <v>-</v>
          </cell>
          <cell r="E34">
            <v>1</v>
          </cell>
          <cell r="F34" t="str">
            <v>-</v>
          </cell>
          <cell r="G34" t="str">
            <v>-</v>
          </cell>
          <cell r="H34" t="str">
            <v>-</v>
          </cell>
          <cell r="I34">
            <v>8</v>
          </cell>
          <cell r="J34">
            <v>8</v>
          </cell>
          <cell r="K34" t="str">
            <v>-</v>
          </cell>
          <cell r="L34">
            <v>1</v>
          </cell>
          <cell r="M34"/>
          <cell r="N34" t="str">
            <v>-</v>
          </cell>
          <cell r="O34">
            <v>1</v>
          </cell>
          <cell r="P34">
            <v>1</v>
          </cell>
          <cell r="Q34" t="str">
            <v>-</v>
          </cell>
          <cell r="R34"/>
          <cell r="S34" t="str">
            <v>-</v>
          </cell>
          <cell r="T34" t="str">
            <v>-</v>
          </cell>
          <cell r="U34" t="str">
            <v>-</v>
          </cell>
          <cell r="V34" t="str">
            <v>-</v>
          </cell>
          <cell r="W34">
            <v>2767089.3829999999</v>
          </cell>
          <cell r="X34">
            <v>280363.054</v>
          </cell>
          <cell r="Y34">
            <v>82.71</v>
          </cell>
        </row>
        <row r="35">
          <cell r="B35" t="str">
            <v>B-10-1</v>
          </cell>
          <cell r="C35">
            <v>48</v>
          </cell>
          <cell r="D35">
            <v>1</v>
          </cell>
          <cell r="E35" t="str">
            <v>-</v>
          </cell>
          <cell r="F35" t="str">
            <v>-</v>
          </cell>
          <cell r="G35" t="str">
            <v>-</v>
          </cell>
          <cell r="H35" t="str">
            <v>-</v>
          </cell>
          <cell r="I35">
            <v>8</v>
          </cell>
          <cell r="J35">
            <v>8</v>
          </cell>
          <cell r="K35">
            <v>1</v>
          </cell>
          <cell r="L35">
            <v>1</v>
          </cell>
          <cell r="M35"/>
          <cell r="N35" t="str">
            <v>-</v>
          </cell>
          <cell r="O35" t="str">
            <v>-</v>
          </cell>
          <cell r="P35" t="str">
            <v>-</v>
          </cell>
          <cell r="Q35" t="str">
            <v>-</v>
          </cell>
          <cell r="R35"/>
          <cell r="S35" t="str">
            <v>-</v>
          </cell>
          <cell r="T35" t="str">
            <v>-</v>
          </cell>
          <cell r="U35" t="str">
            <v>-</v>
          </cell>
          <cell r="V35">
            <v>1</v>
          </cell>
          <cell r="W35">
            <v>2767131.665</v>
          </cell>
          <cell r="X35">
            <v>280317.60499999998</v>
          </cell>
          <cell r="Y35">
            <v>82.31</v>
          </cell>
        </row>
        <row r="36">
          <cell r="B36" t="str">
            <v>B-10-2</v>
          </cell>
          <cell r="C36">
            <v>27</v>
          </cell>
          <cell r="D36">
            <v>1</v>
          </cell>
          <cell r="E36">
            <v>1</v>
          </cell>
          <cell r="F36">
            <v>3</v>
          </cell>
          <cell r="G36">
            <v>1</v>
          </cell>
          <cell r="H36">
            <v>1</v>
          </cell>
          <cell r="I36">
            <v>8</v>
          </cell>
          <cell r="J36">
            <v>8</v>
          </cell>
          <cell r="K36" t="str">
            <v>-</v>
          </cell>
          <cell r="L36">
            <v>2</v>
          </cell>
          <cell r="M36"/>
          <cell r="N36">
            <v>1</v>
          </cell>
          <cell r="O36" t="str">
            <v>-</v>
          </cell>
          <cell r="P36" t="str">
            <v>-</v>
          </cell>
          <cell r="Q36" t="str">
            <v>-</v>
          </cell>
          <cell r="R36"/>
          <cell r="S36" t="str">
            <v>-</v>
          </cell>
          <cell r="T36" t="str">
            <v>-</v>
          </cell>
          <cell r="U36">
            <v>1</v>
          </cell>
          <cell r="V36" t="str">
            <v>-</v>
          </cell>
          <cell r="W36">
            <v>2767094.1090000002</v>
          </cell>
          <cell r="X36">
            <v>280361.64799999999</v>
          </cell>
          <cell r="Y36">
            <v>81.56</v>
          </cell>
        </row>
        <row r="37">
          <cell r="B37" t="str">
            <v>B-T-16</v>
          </cell>
          <cell r="C37">
            <v>24</v>
          </cell>
          <cell r="D37">
            <v>1</v>
          </cell>
          <cell r="E37">
            <v>1</v>
          </cell>
          <cell r="F37" t="str">
            <v>-</v>
          </cell>
          <cell r="G37" t="str">
            <v>-</v>
          </cell>
          <cell r="H37" t="str">
            <v>-</v>
          </cell>
          <cell r="I37">
            <v>8</v>
          </cell>
          <cell r="J37">
            <v>8</v>
          </cell>
          <cell r="K37" t="str">
            <v>-</v>
          </cell>
          <cell r="L37">
            <v>2</v>
          </cell>
          <cell r="M37"/>
          <cell r="N37" t="str">
            <v>-</v>
          </cell>
          <cell r="O37" t="str">
            <v>-</v>
          </cell>
          <cell r="P37" t="str">
            <v>-</v>
          </cell>
          <cell r="Q37">
            <v>1</v>
          </cell>
          <cell r="R37" t="str">
            <v>-</v>
          </cell>
          <cell r="S37" t="str">
            <v>-</v>
          </cell>
          <cell r="T37" t="str">
            <v>-</v>
          </cell>
          <cell r="U37" t="str">
            <v>-</v>
          </cell>
          <cell r="V37" t="str">
            <v>-</v>
          </cell>
          <cell r="W37">
            <v>2767253.7823999999</v>
          </cell>
          <cell r="X37">
            <v>280262.77439999999</v>
          </cell>
          <cell r="Y37">
            <v>81.58</v>
          </cell>
        </row>
        <row r="38">
          <cell r="B38" t="str">
            <v>B-T-17</v>
          </cell>
          <cell r="C38">
            <v>24</v>
          </cell>
          <cell r="D38" t="str">
            <v>-</v>
          </cell>
          <cell r="E38" t="str">
            <v>-</v>
          </cell>
          <cell r="F38">
            <v>1</v>
          </cell>
          <cell r="G38" t="str">
            <v>-</v>
          </cell>
          <cell r="H38" t="str">
            <v>-</v>
          </cell>
          <cell r="I38">
            <v>9</v>
          </cell>
          <cell r="J38">
            <v>9</v>
          </cell>
          <cell r="K38">
            <v>1</v>
          </cell>
          <cell r="L38" t="str">
            <v>-</v>
          </cell>
          <cell r="M38"/>
          <cell r="N38" t="str">
            <v>-</v>
          </cell>
          <cell r="O38" t="str">
            <v>-</v>
          </cell>
          <cell r="P38" t="str">
            <v>-</v>
          </cell>
          <cell r="Q38" t="str">
            <v>-</v>
          </cell>
          <cell r="R38" t="str">
            <v>-</v>
          </cell>
          <cell r="S38" t="str">
            <v>-</v>
          </cell>
          <cell r="T38" t="str">
            <v>-</v>
          </cell>
          <cell r="U38" t="str">
            <v>-</v>
          </cell>
          <cell r="V38" t="str">
            <v>-</v>
          </cell>
          <cell r="W38">
            <v>2767333.0362999998</v>
          </cell>
          <cell r="X38">
            <v>280228.929</v>
          </cell>
          <cell r="Y38">
            <v>81.31</v>
          </cell>
        </row>
        <row r="39">
          <cell r="B39" t="str">
            <v>B-T-18</v>
          </cell>
          <cell r="C39">
            <v>48</v>
          </cell>
          <cell r="D39">
            <v>1</v>
          </cell>
          <cell r="E39" t="str">
            <v>-</v>
          </cell>
          <cell r="F39" t="str">
            <v>-</v>
          </cell>
          <cell r="G39" t="str">
            <v>-</v>
          </cell>
          <cell r="H39" t="str">
            <v>-</v>
          </cell>
          <cell r="I39">
            <v>7</v>
          </cell>
          <cell r="J39">
            <v>7</v>
          </cell>
          <cell r="K39" t="str">
            <v>-</v>
          </cell>
          <cell r="L39">
            <v>1</v>
          </cell>
          <cell r="M39"/>
          <cell r="N39" t="str">
            <v>-</v>
          </cell>
          <cell r="O39" t="str">
            <v>-</v>
          </cell>
          <cell r="P39" t="str">
            <v>-</v>
          </cell>
          <cell r="Q39" t="str">
            <v>-</v>
          </cell>
          <cell r="R39" t="str">
            <v>-</v>
          </cell>
          <cell r="S39" t="str">
            <v>-</v>
          </cell>
          <cell r="T39" t="str">
            <v>-</v>
          </cell>
          <cell r="U39" t="str">
            <v>-</v>
          </cell>
          <cell r="V39" t="str">
            <v>-</v>
          </cell>
          <cell r="W39">
            <v>2767492.9676999999</v>
          </cell>
          <cell r="X39">
            <v>280160.56020000001</v>
          </cell>
          <cell r="Y39">
            <v>80.34</v>
          </cell>
        </row>
        <row r="40">
          <cell r="B40" t="str">
            <v>B-11-1</v>
          </cell>
          <cell r="C40">
            <v>26</v>
          </cell>
          <cell r="D40">
            <v>1</v>
          </cell>
          <cell r="E40">
            <v>1</v>
          </cell>
          <cell r="F40">
            <v>1</v>
          </cell>
          <cell r="G40" t="str">
            <v>-</v>
          </cell>
          <cell r="H40" t="str">
            <v>-</v>
          </cell>
          <cell r="I40">
            <v>10</v>
          </cell>
          <cell r="J40">
            <v>10</v>
          </cell>
          <cell r="K40" t="str">
            <v>-</v>
          </cell>
          <cell r="L40">
            <v>2</v>
          </cell>
          <cell r="M40"/>
          <cell r="N40">
            <v>1</v>
          </cell>
          <cell r="O40" t="str">
            <v>-</v>
          </cell>
          <cell r="P40" t="str">
            <v>-</v>
          </cell>
          <cell r="Q40" t="str">
            <v>-</v>
          </cell>
          <cell r="R40" t="str">
            <v>鄰近草地施作</v>
          </cell>
          <cell r="S40" t="str">
            <v>-</v>
          </cell>
          <cell r="T40" t="str">
            <v>-</v>
          </cell>
          <cell r="U40">
            <v>1</v>
          </cell>
          <cell r="V40" t="str">
            <v>-</v>
          </cell>
          <cell r="W40">
            <v>2767653.9610000001</v>
          </cell>
          <cell r="X40">
            <v>280128.32500000001</v>
          </cell>
          <cell r="Y40">
            <v>79.45</v>
          </cell>
        </row>
        <row r="41">
          <cell r="B41" t="str">
            <v>B-11-2</v>
          </cell>
          <cell r="C41">
            <v>48</v>
          </cell>
          <cell r="D41">
            <v>4</v>
          </cell>
          <cell r="E41">
            <v>1</v>
          </cell>
          <cell r="F41">
            <v>1</v>
          </cell>
          <cell r="G41" t="str">
            <v>-</v>
          </cell>
          <cell r="H41" t="str">
            <v>-</v>
          </cell>
          <cell r="I41">
            <v>11</v>
          </cell>
          <cell r="J41">
            <v>11</v>
          </cell>
          <cell r="K41" t="str">
            <v>-</v>
          </cell>
          <cell r="L41">
            <v>5</v>
          </cell>
          <cell r="M41"/>
          <cell r="N41" t="str">
            <v>-</v>
          </cell>
          <cell r="O41" t="str">
            <v>-</v>
          </cell>
          <cell r="P41" t="str">
            <v>-</v>
          </cell>
          <cell r="Q41" t="str">
            <v>-</v>
          </cell>
          <cell r="R41"/>
          <cell r="S41" t="str">
            <v>-</v>
          </cell>
          <cell r="T41" t="str">
            <v>-</v>
          </cell>
          <cell r="U41" t="str">
            <v>-</v>
          </cell>
          <cell r="V41" t="str">
            <v>-</v>
          </cell>
          <cell r="W41">
            <v>2767646.4789999998</v>
          </cell>
          <cell r="X41">
            <v>280118.337</v>
          </cell>
          <cell r="Y41">
            <v>79.400000000000006</v>
          </cell>
        </row>
        <row r="42">
          <cell r="B42" t="str">
            <v>B-11-3</v>
          </cell>
          <cell r="C42">
            <v>36</v>
          </cell>
          <cell r="D42">
            <v>2</v>
          </cell>
          <cell r="E42">
            <v>1</v>
          </cell>
          <cell r="F42" t="str">
            <v>-</v>
          </cell>
          <cell r="G42">
            <v>1</v>
          </cell>
          <cell r="H42" t="str">
            <v>-</v>
          </cell>
          <cell r="I42">
            <v>8</v>
          </cell>
          <cell r="J42">
            <v>8</v>
          </cell>
          <cell r="K42" t="str">
            <v>-</v>
          </cell>
          <cell r="L42">
            <v>3</v>
          </cell>
          <cell r="M42"/>
          <cell r="N42" t="str">
            <v>-</v>
          </cell>
          <cell r="O42">
            <v>1</v>
          </cell>
          <cell r="P42">
            <v>1</v>
          </cell>
          <cell r="Q42" t="str">
            <v>-</v>
          </cell>
          <cell r="R42"/>
          <cell r="S42" t="str">
            <v>-</v>
          </cell>
          <cell r="T42" t="str">
            <v>-</v>
          </cell>
          <cell r="U42" t="str">
            <v>-</v>
          </cell>
          <cell r="V42" t="str">
            <v>-</v>
          </cell>
          <cell r="W42">
            <v>2767629.9180000001</v>
          </cell>
          <cell r="X42">
            <v>280137.18900000001</v>
          </cell>
          <cell r="Y42">
            <v>79.61</v>
          </cell>
        </row>
        <row r="43">
          <cell r="B43" t="str">
            <v>B-11-4</v>
          </cell>
          <cell r="C43">
            <v>26</v>
          </cell>
          <cell r="D43">
            <v>1</v>
          </cell>
          <cell r="E43">
            <v>1</v>
          </cell>
          <cell r="F43">
            <v>1</v>
          </cell>
          <cell r="G43" t="str">
            <v>-</v>
          </cell>
          <cell r="H43" t="str">
            <v>-</v>
          </cell>
          <cell r="I43">
            <v>12</v>
          </cell>
          <cell r="J43">
            <v>12</v>
          </cell>
          <cell r="K43">
            <v>1</v>
          </cell>
          <cell r="L43">
            <v>2</v>
          </cell>
          <cell r="M43"/>
          <cell r="N43" t="str">
            <v>-</v>
          </cell>
          <cell r="O43" t="str">
            <v>-</v>
          </cell>
          <cell r="P43" t="str">
            <v>-</v>
          </cell>
          <cell r="Q43" t="str">
            <v>-</v>
          </cell>
          <cell r="R43"/>
          <cell r="S43" t="str">
            <v>-</v>
          </cell>
          <cell r="T43" t="str">
            <v>-</v>
          </cell>
          <cell r="U43" t="str">
            <v>-</v>
          </cell>
          <cell r="V43" t="str">
            <v>-</v>
          </cell>
          <cell r="W43">
            <v>2767676.327</v>
          </cell>
          <cell r="X43">
            <v>280119.83399999997</v>
          </cell>
          <cell r="Y43">
            <v>79.260000000000005</v>
          </cell>
        </row>
        <row r="44">
          <cell r="B44" t="str">
            <v>B-11-5</v>
          </cell>
          <cell r="C44">
            <v>26</v>
          </cell>
          <cell r="D44" t="str">
            <v>-</v>
          </cell>
          <cell r="E44">
            <v>1</v>
          </cell>
          <cell r="F44">
            <v>1</v>
          </cell>
          <cell r="G44" t="str">
            <v>-</v>
          </cell>
          <cell r="H44" t="str">
            <v>-</v>
          </cell>
          <cell r="I44">
            <v>9</v>
          </cell>
          <cell r="J44">
            <v>9</v>
          </cell>
          <cell r="K44" t="str">
            <v>-</v>
          </cell>
          <cell r="L44">
            <v>1</v>
          </cell>
          <cell r="M44"/>
          <cell r="N44" t="str">
            <v>-</v>
          </cell>
          <cell r="O44" t="str">
            <v>-</v>
          </cell>
          <cell r="P44" t="str">
            <v>-</v>
          </cell>
          <cell r="Q44" t="str">
            <v>-</v>
          </cell>
          <cell r="R44"/>
          <cell r="S44" t="str">
            <v>-</v>
          </cell>
          <cell r="T44" t="str">
            <v>-</v>
          </cell>
          <cell r="U44" t="str">
            <v>-</v>
          </cell>
          <cell r="V44">
            <v>1</v>
          </cell>
          <cell r="W44">
            <v>2767770.9679999999</v>
          </cell>
          <cell r="X44">
            <v>280078.85700000002</v>
          </cell>
          <cell r="Y44">
            <v>78.430000000000007</v>
          </cell>
        </row>
        <row r="45">
          <cell r="B45" t="str">
            <v>B-11-6</v>
          </cell>
          <cell r="C45">
            <v>36</v>
          </cell>
          <cell r="D45">
            <v>1</v>
          </cell>
          <cell r="E45">
            <v>1</v>
          </cell>
          <cell r="F45" t="str">
            <v>-</v>
          </cell>
          <cell r="G45" t="str">
            <v>-</v>
          </cell>
          <cell r="H45" t="str">
            <v>-</v>
          </cell>
          <cell r="I45">
            <v>9</v>
          </cell>
          <cell r="J45">
            <v>9</v>
          </cell>
          <cell r="K45" t="str">
            <v>-</v>
          </cell>
          <cell r="L45">
            <v>2</v>
          </cell>
          <cell r="M45"/>
          <cell r="N45" t="str">
            <v>-</v>
          </cell>
          <cell r="O45" t="str">
            <v>-</v>
          </cell>
          <cell r="P45" t="str">
            <v>-</v>
          </cell>
          <cell r="Q45" t="str">
            <v>-</v>
          </cell>
          <cell r="R45"/>
          <cell r="S45" t="str">
            <v>-</v>
          </cell>
          <cell r="T45" t="str">
            <v>-</v>
          </cell>
          <cell r="U45" t="str">
            <v>-</v>
          </cell>
          <cell r="V45" t="str">
            <v>-</v>
          </cell>
          <cell r="W45">
            <v>2767771.5529999998</v>
          </cell>
          <cell r="X45">
            <v>280064.88799999998</v>
          </cell>
          <cell r="Y45">
            <v>78.38</v>
          </cell>
        </row>
        <row r="46">
          <cell r="B46" t="str">
            <v>B-T-19</v>
          </cell>
          <cell r="C46">
            <v>30</v>
          </cell>
          <cell r="D46">
            <v>4</v>
          </cell>
          <cell r="E46">
            <v>1</v>
          </cell>
          <cell r="F46" t="str">
            <v>-</v>
          </cell>
          <cell r="G46" t="str">
            <v>-</v>
          </cell>
          <cell r="H46" t="str">
            <v>-</v>
          </cell>
          <cell r="I46">
            <v>8</v>
          </cell>
          <cell r="J46">
            <v>8</v>
          </cell>
          <cell r="K46" t="str">
            <v>-</v>
          </cell>
          <cell r="L46">
            <v>5</v>
          </cell>
          <cell r="M46"/>
          <cell r="N46" t="str">
            <v>-</v>
          </cell>
          <cell r="O46" t="str">
            <v>-</v>
          </cell>
          <cell r="P46" t="str">
            <v>-</v>
          </cell>
          <cell r="Q46" t="str">
            <v>-</v>
          </cell>
          <cell r="R46" t="str">
            <v>-</v>
          </cell>
          <cell r="S46" t="str">
            <v>-</v>
          </cell>
          <cell r="T46" t="str">
            <v>-</v>
          </cell>
          <cell r="U46" t="str">
            <v>-</v>
          </cell>
          <cell r="V46" t="str">
            <v>-</v>
          </cell>
          <cell r="W46">
            <v>2768154.4852999998</v>
          </cell>
          <cell r="X46">
            <v>279879.40480000002</v>
          </cell>
          <cell r="Y46">
            <v>80.209999999999994</v>
          </cell>
        </row>
        <row r="47">
          <cell r="B47" t="str">
            <v>B-T-20</v>
          </cell>
          <cell r="C47">
            <v>48</v>
          </cell>
          <cell r="D47">
            <v>1</v>
          </cell>
          <cell r="E47">
            <v>1</v>
          </cell>
          <cell r="F47">
            <v>1</v>
          </cell>
          <cell r="G47" t="str">
            <v>-</v>
          </cell>
          <cell r="H47" t="str">
            <v>-</v>
          </cell>
          <cell r="I47">
            <v>8</v>
          </cell>
          <cell r="J47">
            <v>8</v>
          </cell>
          <cell r="K47">
            <v>1</v>
          </cell>
          <cell r="L47">
            <v>2</v>
          </cell>
          <cell r="M47"/>
          <cell r="N47" t="str">
            <v>-</v>
          </cell>
          <cell r="O47" t="str">
            <v>-</v>
          </cell>
          <cell r="P47" t="str">
            <v>-</v>
          </cell>
          <cell r="Q47" t="str">
            <v>-</v>
          </cell>
          <cell r="R47" t="str">
            <v>-</v>
          </cell>
          <cell r="S47" t="str">
            <v>-</v>
          </cell>
          <cell r="T47" t="str">
            <v>-</v>
          </cell>
          <cell r="U47" t="str">
            <v>-</v>
          </cell>
          <cell r="V47" t="str">
            <v>-</v>
          </cell>
          <cell r="W47">
            <v>2768243.2585999998</v>
          </cell>
          <cell r="X47">
            <v>279863.80780000001</v>
          </cell>
          <cell r="Y47">
            <v>77.599999999999994</v>
          </cell>
        </row>
        <row r="48">
          <cell r="B48" t="str">
            <v>B-T-21</v>
          </cell>
          <cell r="C48">
            <v>30</v>
          </cell>
          <cell r="D48">
            <v>2</v>
          </cell>
          <cell r="E48">
            <v>1</v>
          </cell>
          <cell r="F48" t="str">
            <v>-</v>
          </cell>
          <cell r="G48" t="str">
            <v>-</v>
          </cell>
          <cell r="H48" t="str">
            <v>-</v>
          </cell>
          <cell r="I48">
            <v>9</v>
          </cell>
          <cell r="J48">
            <v>9</v>
          </cell>
          <cell r="K48" t="str">
            <v>-</v>
          </cell>
          <cell r="L48">
            <v>3</v>
          </cell>
          <cell r="M48"/>
          <cell r="N48" t="str">
            <v>-</v>
          </cell>
          <cell r="O48" t="str">
            <v>-</v>
          </cell>
          <cell r="P48" t="str">
            <v>-</v>
          </cell>
          <cell r="Q48" t="str">
            <v>-</v>
          </cell>
          <cell r="R48" t="str">
            <v>-</v>
          </cell>
          <cell r="S48" t="str">
            <v>-</v>
          </cell>
          <cell r="T48" t="str">
            <v>-</v>
          </cell>
          <cell r="U48" t="str">
            <v>-</v>
          </cell>
          <cell r="V48" t="str">
            <v>-</v>
          </cell>
          <cell r="W48">
            <v>2768291.0247</v>
          </cell>
          <cell r="X48">
            <v>279843.77240000002</v>
          </cell>
          <cell r="Y48">
            <v>77.02</v>
          </cell>
        </row>
        <row r="49">
          <cell r="B49" t="str">
            <v>B-T-22</v>
          </cell>
          <cell r="C49">
            <v>30</v>
          </cell>
          <cell r="D49">
            <v>2</v>
          </cell>
          <cell r="E49">
            <v>1</v>
          </cell>
          <cell r="F49">
            <v>1</v>
          </cell>
          <cell r="G49" t="str">
            <v>-</v>
          </cell>
          <cell r="H49" t="str">
            <v>-</v>
          </cell>
          <cell r="I49">
            <v>10</v>
          </cell>
          <cell r="J49">
            <v>10</v>
          </cell>
          <cell r="K49" t="str">
            <v>-</v>
          </cell>
          <cell r="L49">
            <v>3</v>
          </cell>
          <cell r="M49"/>
          <cell r="N49" t="str">
            <v>-</v>
          </cell>
          <cell r="O49" t="str">
            <v>-</v>
          </cell>
          <cell r="P49" t="str">
            <v>-</v>
          </cell>
          <cell r="Q49" t="str">
            <v>-</v>
          </cell>
          <cell r="R49" t="str">
            <v>-</v>
          </cell>
          <cell r="S49" t="str">
            <v>-</v>
          </cell>
          <cell r="T49" t="str">
            <v>-</v>
          </cell>
          <cell r="U49" t="str">
            <v>-</v>
          </cell>
          <cell r="V49" t="str">
            <v>-</v>
          </cell>
          <cell r="W49">
            <v>2768438.9983000001</v>
          </cell>
          <cell r="X49">
            <v>279780.09749999997</v>
          </cell>
          <cell r="Y49">
            <v>76.37</v>
          </cell>
        </row>
        <row r="50">
          <cell r="B50" t="str">
            <v>B-T-23</v>
          </cell>
          <cell r="C50">
            <v>30</v>
          </cell>
          <cell r="D50">
            <v>1</v>
          </cell>
          <cell r="E50">
            <v>1</v>
          </cell>
          <cell r="F50" t="str">
            <v>-</v>
          </cell>
          <cell r="G50" t="str">
            <v>-</v>
          </cell>
          <cell r="H50" t="str">
            <v>-</v>
          </cell>
          <cell r="I50">
            <v>9</v>
          </cell>
          <cell r="J50">
            <v>9</v>
          </cell>
          <cell r="K50" t="str">
            <v>-</v>
          </cell>
          <cell r="L50">
            <v>2</v>
          </cell>
          <cell r="M50"/>
          <cell r="N50" t="str">
            <v>-</v>
          </cell>
          <cell r="O50" t="str">
            <v>-</v>
          </cell>
          <cell r="P50" t="str">
            <v>-</v>
          </cell>
          <cell r="Q50">
            <v>1</v>
          </cell>
          <cell r="R50" t="str">
            <v>-</v>
          </cell>
          <cell r="S50" t="str">
            <v>-</v>
          </cell>
          <cell r="T50" t="str">
            <v>-</v>
          </cell>
          <cell r="U50" t="str">
            <v>-</v>
          </cell>
          <cell r="V50" t="str">
            <v>-</v>
          </cell>
          <cell r="W50">
            <v>2768631.8827999998</v>
          </cell>
          <cell r="X50">
            <v>279697.54619999998</v>
          </cell>
          <cell r="Y50">
            <v>75.06</v>
          </cell>
        </row>
        <row r="51">
          <cell r="B51" t="str">
            <v>B-T-24</v>
          </cell>
          <cell r="C51">
            <v>30</v>
          </cell>
          <cell r="D51" t="str">
            <v>-</v>
          </cell>
          <cell r="E51">
            <v>1</v>
          </cell>
          <cell r="F51" t="str">
            <v>-</v>
          </cell>
          <cell r="G51" t="str">
            <v>-</v>
          </cell>
          <cell r="H51" t="str">
            <v>-</v>
          </cell>
          <cell r="I51">
            <v>8</v>
          </cell>
          <cell r="J51">
            <v>8</v>
          </cell>
          <cell r="K51" t="str">
            <v>-</v>
          </cell>
          <cell r="L51">
            <v>1</v>
          </cell>
          <cell r="M51"/>
          <cell r="N51" t="str">
            <v>-</v>
          </cell>
          <cell r="O51" t="str">
            <v>-</v>
          </cell>
          <cell r="P51" t="str">
            <v>-</v>
          </cell>
          <cell r="Q51" t="str">
            <v>-</v>
          </cell>
          <cell r="R51" t="str">
            <v>-</v>
          </cell>
          <cell r="S51" t="str">
            <v>-</v>
          </cell>
          <cell r="T51" t="str">
            <v>-</v>
          </cell>
          <cell r="U51" t="str">
            <v>-</v>
          </cell>
          <cell r="V51" t="str">
            <v>-</v>
          </cell>
          <cell r="W51">
            <v>2768683.4822999998</v>
          </cell>
          <cell r="X51">
            <v>279651.9399</v>
          </cell>
          <cell r="Y51">
            <v>74.239999999999995</v>
          </cell>
        </row>
        <row r="52">
          <cell r="B52" t="str">
            <v>C-1-1</v>
          </cell>
          <cell r="C52">
            <v>30</v>
          </cell>
          <cell r="D52">
            <v>3</v>
          </cell>
          <cell r="E52">
            <v>2</v>
          </cell>
          <cell r="F52">
            <v>1</v>
          </cell>
          <cell r="G52">
            <v>1</v>
          </cell>
          <cell r="H52">
            <v>1</v>
          </cell>
          <cell r="I52">
            <v>10</v>
          </cell>
          <cell r="J52">
            <v>10</v>
          </cell>
          <cell r="K52" t="str">
            <v>-</v>
          </cell>
          <cell r="L52">
            <v>5</v>
          </cell>
          <cell r="M52"/>
          <cell r="N52" t="str">
            <v>-</v>
          </cell>
          <cell r="O52" t="str">
            <v>-</v>
          </cell>
          <cell r="P52" t="str">
            <v>-</v>
          </cell>
          <cell r="Q52" t="str">
            <v>-</v>
          </cell>
          <cell r="R52" t="str">
            <v>-</v>
          </cell>
          <cell r="S52" t="str">
            <v>-</v>
          </cell>
          <cell r="T52" t="str">
            <v>-</v>
          </cell>
          <cell r="U52" t="str">
            <v>-</v>
          </cell>
          <cell r="V52" t="str">
            <v>-</v>
          </cell>
          <cell r="W52">
            <v>2768065.0222999998</v>
          </cell>
          <cell r="X52">
            <v>279915.86040000001</v>
          </cell>
          <cell r="Y52">
            <v>77.41</v>
          </cell>
        </row>
        <row r="53">
          <cell r="B53" t="str">
            <v>C-1-2</v>
          </cell>
          <cell r="C53">
            <v>30</v>
          </cell>
          <cell r="D53">
            <v>1</v>
          </cell>
          <cell r="E53">
            <v>1</v>
          </cell>
          <cell r="F53">
            <v>1</v>
          </cell>
          <cell r="G53" t="str">
            <v>-</v>
          </cell>
          <cell r="H53" t="str">
            <v>-</v>
          </cell>
          <cell r="I53">
            <v>8</v>
          </cell>
          <cell r="J53">
            <v>8</v>
          </cell>
          <cell r="K53" t="str">
            <v>-</v>
          </cell>
          <cell r="L53">
            <v>2</v>
          </cell>
          <cell r="M53"/>
          <cell r="N53" t="str">
            <v>-</v>
          </cell>
          <cell r="O53" t="str">
            <v>-</v>
          </cell>
          <cell r="P53" t="str">
            <v>-</v>
          </cell>
          <cell r="Q53" t="str">
            <v>-</v>
          </cell>
          <cell r="R53" t="str">
            <v>-</v>
          </cell>
          <cell r="S53" t="str">
            <v>-</v>
          </cell>
          <cell r="T53" t="str">
            <v>-</v>
          </cell>
          <cell r="U53" t="str">
            <v>-</v>
          </cell>
          <cell r="V53" t="str">
            <v>-</v>
          </cell>
          <cell r="W53">
            <v>2768057.9210999999</v>
          </cell>
          <cell r="X53">
            <v>279944.73009999999</v>
          </cell>
          <cell r="Y53">
            <v>76.69</v>
          </cell>
        </row>
        <row r="54">
          <cell r="B54" t="str">
            <v>C-2-1</v>
          </cell>
          <cell r="C54">
            <v>48</v>
          </cell>
          <cell r="D54">
            <v>2</v>
          </cell>
          <cell r="E54">
            <v>1</v>
          </cell>
          <cell r="F54">
            <v>1</v>
          </cell>
          <cell r="G54">
            <v>1</v>
          </cell>
          <cell r="H54">
            <v>1</v>
          </cell>
          <cell r="I54">
            <v>9</v>
          </cell>
          <cell r="J54">
            <v>9</v>
          </cell>
          <cell r="K54" t="str">
            <v>-</v>
          </cell>
          <cell r="L54">
            <v>3</v>
          </cell>
          <cell r="M54"/>
          <cell r="N54" t="str">
            <v>-</v>
          </cell>
          <cell r="O54" t="str">
            <v>-</v>
          </cell>
          <cell r="P54" t="str">
            <v>-</v>
          </cell>
          <cell r="Q54" t="str">
            <v>-</v>
          </cell>
          <cell r="R54" t="str">
            <v>-</v>
          </cell>
          <cell r="S54" t="str">
            <v>-</v>
          </cell>
          <cell r="T54" t="str">
            <v>-</v>
          </cell>
          <cell r="U54" t="str">
            <v>-</v>
          </cell>
          <cell r="V54" t="str">
            <v>-</v>
          </cell>
          <cell r="W54">
            <v>2768327.3930000002</v>
          </cell>
          <cell r="X54">
            <v>279804.11099999998</v>
          </cell>
          <cell r="Y54">
            <v>76.97</v>
          </cell>
        </row>
        <row r="55">
          <cell r="B55" t="str">
            <v>C-3-1</v>
          </cell>
          <cell r="C55">
            <v>48</v>
          </cell>
          <cell r="D55">
            <v>4</v>
          </cell>
          <cell r="E55">
            <v>1</v>
          </cell>
          <cell r="F55">
            <v>1</v>
          </cell>
          <cell r="G55">
            <v>1</v>
          </cell>
          <cell r="H55">
            <v>1</v>
          </cell>
          <cell r="I55">
            <v>8</v>
          </cell>
          <cell r="J55">
            <v>8</v>
          </cell>
          <cell r="K55" t="str">
            <v>-</v>
          </cell>
          <cell r="L55">
            <v>5</v>
          </cell>
          <cell r="M55"/>
          <cell r="N55" t="str">
            <v>-</v>
          </cell>
          <cell r="O55" t="str">
            <v>-</v>
          </cell>
          <cell r="P55" t="str">
            <v>-</v>
          </cell>
          <cell r="Q55" t="str">
            <v>-</v>
          </cell>
          <cell r="R55" t="str">
            <v>-</v>
          </cell>
          <cell r="S55" t="str">
            <v>-</v>
          </cell>
          <cell r="T55" t="str">
            <v>-</v>
          </cell>
          <cell r="U55" t="str">
            <v>-</v>
          </cell>
          <cell r="V55" t="str">
            <v>-</v>
          </cell>
          <cell r="W55">
            <v>2768686.2804999999</v>
          </cell>
          <cell r="X55">
            <v>279674.51260000002</v>
          </cell>
          <cell r="Y55">
            <v>74.209999999999994</v>
          </cell>
        </row>
        <row r="56">
          <cell r="B56" t="str">
            <v>B-12-1</v>
          </cell>
          <cell r="C56">
            <v>25</v>
          </cell>
          <cell r="D56">
            <v>1</v>
          </cell>
          <cell r="E56" t="str">
            <v>-</v>
          </cell>
          <cell r="F56" t="str">
            <v>-</v>
          </cell>
          <cell r="G56" t="str">
            <v>-</v>
          </cell>
          <cell r="H56" t="str">
            <v>-</v>
          </cell>
          <cell r="I56">
            <v>8</v>
          </cell>
          <cell r="J56">
            <v>8</v>
          </cell>
          <cell r="K56" t="str">
            <v>-</v>
          </cell>
          <cell r="L56">
            <v>1</v>
          </cell>
          <cell r="M56"/>
          <cell r="N56">
            <v>1</v>
          </cell>
          <cell r="O56" t="str">
            <v>-</v>
          </cell>
          <cell r="P56" t="str">
            <v>-</v>
          </cell>
          <cell r="Q56" t="str">
            <v>-</v>
          </cell>
          <cell r="R56" t="str">
            <v>鄰近草地施作</v>
          </cell>
          <cell r="S56" t="str">
            <v>-</v>
          </cell>
          <cell r="T56" t="str">
            <v>-</v>
          </cell>
          <cell r="U56">
            <v>1</v>
          </cell>
          <cell r="V56" t="str">
            <v>-</v>
          </cell>
          <cell r="W56">
            <v>2768957.5430000001</v>
          </cell>
          <cell r="X56">
            <v>279535.81800000003</v>
          </cell>
          <cell r="Y56">
            <v>72.3</v>
          </cell>
        </row>
        <row r="57">
          <cell r="B57" t="str">
            <v>B-12-2</v>
          </cell>
          <cell r="C57">
            <v>48</v>
          </cell>
          <cell r="D57">
            <v>1</v>
          </cell>
          <cell r="E57" t="str">
            <v>-</v>
          </cell>
          <cell r="F57">
            <v>2</v>
          </cell>
          <cell r="G57" t="str">
            <v>-</v>
          </cell>
          <cell r="H57" t="str">
            <v>-</v>
          </cell>
          <cell r="I57">
            <v>8</v>
          </cell>
          <cell r="J57">
            <v>8</v>
          </cell>
          <cell r="K57" t="str">
            <v>-</v>
          </cell>
          <cell r="L57">
            <v>1</v>
          </cell>
          <cell r="M57"/>
          <cell r="N57" t="str">
            <v>-</v>
          </cell>
          <cell r="O57" t="str">
            <v>-</v>
          </cell>
          <cell r="P57" t="str">
            <v>-</v>
          </cell>
          <cell r="Q57" t="str">
            <v>-</v>
          </cell>
          <cell r="R57"/>
          <cell r="S57" t="str">
            <v>-</v>
          </cell>
          <cell r="T57" t="str">
            <v>-</v>
          </cell>
          <cell r="U57" t="str">
            <v>-</v>
          </cell>
          <cell r="V57" t="str">
            <v>-</v>
          </cell>
          <cell r="W57">
            <v>2768933.3629999999</v>
          </cell>
          <cell r="X57">
            <v>279545.18699999998</v>
          </cell>
          <cell r="Y57">
            <v>72.760000000000005</v>
          </cell>
        </row>
        <row r="58">
          <cell r="B58" t="str">
            <v>B-12-3</v>
          </cell>
          <cell r="C58">
            <v>34</v>
          </cell>
          <cell r="D58">
            <v>1</v>
          </cell>
          <cell r="E58" t="str">
            <v>-</v>
          </cell>
          <cell r="F58">
            <v>1</v>
          </cell>
          <cell r="G58" t="str">
            <v>-</v>
          </cell>
          <cell r="H58" t="str">
            <v>-</v>
          </cell>
          <cell r="I58">
            <v>8</v>
          </cell>
          <cell r="J58">
            <v>8</v>
          </cell>
          <cell r="K58" t="str">
            <v>-</v>
          </cell>
          <cell r="L58">
            <v>1</v>
          </cell>
          <cell r="M58"/>
          <cell r="N58" t="str">
            <v>-</v>
          </cell>
          <cell r="O58" t="str">
            <v>-</v>
          </cell>
          <cell r="P58" t="str">
            <v>-</v>
          </cell>
          <cell r="Q58" t="str">
            <v>-</v>
          </cell>
          <cell r="R58"/>
          <cell r="S58" t="str">
            <v>-</v>
          </cell>
          <cell r="T58" t="str">
            <v>-</v>
          </cell>
          <cell r="U58" t="str">
            <v>-</v>
          </cell>
          <cell r="V58" t="str">
            <v>-</v>
          </cell>
          <cell r="W58">
            <v>2768956.969</v>
          </cell>
          <cell r="X58">
            <v>279567.92099999997</v>
          </cell>
          <cell r="Y58">
            <v>71.75</v>
          </cell>
        </row>
        <row r="59">
          <cell r="B59" t="str">
            <v>B-12-4</v>
          </cell>
          <cell r="C59">
            <v>25</v>
          </cell>
          <cell r="D59">
            <v>1</v>
          </cell>
          <cell r="E59">
            <v>1</v>
          </cell>
          <cell r="F59">
            <v>1</v>
          </cell>
          <cell r="G59">
            <v>1</v>
          </cell>
          <cell r="H59">
            <v>1</v>
          </cell>
          <cell r="I59">
            <v>8</v>
          </cell>
          <cell r="J59">
            <v>8</v>
          </cell>
          <cell r="K59">
            <v>1</v>
          </cell>
          <cell r="L59">
            <v>2</v>
          </cell>
          <cell r="M59"/>
          <cell r="N59" t="str">
            <v>-</v>
          </cell>
          <cell r="O59" t="str">
            <v>-</v>
          </cell>
          <cell r="P59" t="str">
            <v>-</v>
          </cell>
          <cell r="Q59" t="str">
            <v>-</v>
          </cell>
          <cell r="R59"/>
          <cell r="S59" t="str">
            <v>-</v>
          </cell>
          <cell r="T59" t="str">
            <v>-</v>
          </cell>
          <cell r="U59" t="str">
            <v>-</v>
          </cell>
          <cell r="V59" t="str">
            <v>-</v>
          </cell>
          <cell r="W59">
            <v>2768976.7280000001</v>
          </cell>
          <cell r="X59">
            <v>279527.027</v>
          </cell>
          <cell r="Y59">
            <v>72.13</v>
          </cell>
        </row>
        <row r="60">
          <cell r="B60" t="str">
            <v>B-12-5</v>
          </cell>
          <cell r="C60">
            <v>48</v>
          </cell>
          <cell r="D60">
            <v>1</v>
          </cell>
          <cell r="E60" t="str">
            <v>-</v>
          </cell>
          <cell r="F60">
            <v>1</v>
          </cell>
          <cell r="G60" t="str">
            <v>-</v>
          </cell>
          <cell r="H60" t="str">
            <v>-</v>
          </cell>
          <cell r="I60">
            <v>8</v>
          </cell>
          <cell r="J60">
            <v>8</v>
          </cell>
          <cell r="K60" t="str">
            <v>-</v>
          </cell>
          <cell r="L60">
            <v>1</v>
          </cell>
          <cell r="M60"/>
          <cell r="N60" t="str">
            <v>-</v>
          </cell>
          <cell r="O60">
            <v>1</v>
          </cell>
          <cell r="P60">
            <v>1</v>
          </cell>
          <cell r="Q60" t="str">
            <v>-</v>
          </cell>
          <cell r="R60"/>
          <cell r="S60" t="str">
            <v>-</v>
          </cell>
          <cell r="T60" t="str">
            <v>-</v>
          </cell>
          <cell r="U60" t="str">
            <v>-</v>
          </cell>
          <cell r="V60">
            <v>1</v>
          </cell>
          <cell r="W60">
            <v>2769023.0619999999</v>
          </cell>
          <cell r="X60">
            <v>279530.53899999999</v>
          </cell>
          <cell r="Y60">
            <v>71.88</v>
          </cell>
        </row>
        <row r="61">
          <cell r="B61" t="str">
            <v>B-T-25</v>
          </cell>
          <cell r="C61">
            <v>21</v>
          </cell>
          <cell r="D61">
            <v>4</v>
          </cell>
          <cell r="E61">
            <v>1</v>
          </cell>
          <cell r="F61" t="str">
            <v>1(卵礫石)</v>
          </cell>
          <cell r="G61">
            <v>1</v>
          </cell>
          <cell r="H61" t="str">
            <v>-</v>
          </cell>
          <cell r="I61">
            <v>8</v>
          </cell>
          <cell r="J61">
            <v>8</v>
          </cell>
          <cell r="K61" t="str">
            <v>-</v>
          </cell>
          <cell r="L61">
            <v>5</v>
          </cell>
          <cell r="M61"/>
          <cell r="N61" t="str">
            <v>-</v>
          </cell>
          <cell r="O61" t="str">
            <v>-</v>
          </cell>
          <cell r="P61" t="str">
            <v>-</v>
          </cell>
          <cell r="Q61" t="str">
            <v>-</v>
          </cell>
          <cell r="R61" t="str">
            <v>-</v>
          </cell>
          <cell r="S61" t="str">
            <v>-</v>
          </cell>
          <cell r="T61" t="str">
            <v>-</v>
          </cell>
          <cell r="U61" t="str">
            <v>-</v>
          </cell>
          <cell r="V61" t="str">
            <v>-</v>
          </cell>
          <cell r="W61">
            <v>2769218.0502999998</v>
          </cell>
          <cell r="X61">
            <v>279379.76610000001</v>
          </cell>
          <cell r="Y61">
            <v>70.150000000000006</v>
          </cell>
        </row>
        <row r="62">
          <cell r="B62" t="str">
            <v>B-T-26</v>
          </cell>
          <cell r="C62">
            <v>21</v>
          </cell>
          <cell r="D62">
            <v>3</v>
          </cell>
          <cell r="E62">
            <v>1</v>
          </cell>
          <cell r="F62" t="str">
            <v>-</v>
          </cell>
          <cell r="G62" t="str">
            <v>-</v>
          </cell>
          <cell r="H62" t="str">
            <v>-</v>
          </cell>
          <cell r="I62">
            <v>10</v>
          </cell>
          <cell r="J62">
            <v>10</v>
          </cell>
          <cell r="K62" t="str">
            <v>-</v>
          </cell>
          <cell r="L62">
            <v>4</v>
          </cell>
          <cell r="M62"/>
          <cell r="N62" t="str">
            <v>-</v>
          </cell>
          <cell r="O62" t="str">
            <v>-</v>
          </cell>
          <cell r="P62" t="str">
            <v>-</v>
          </cell>
          <cell r="Q62" t="str">
            <v>-</v>
          </cell>
          <cell r="R62" t="str">
            <v>-</v>
          </cell>
          <cell r="S62" t="str">
            <v>-</v>
          </cell>
          <cell r="T62" t="str">
            <v>-</v>
          </cell>
          <cell r="U62" t="str">
            <v>-</v>
          </cell>
          <cell r="V62" t="str">
            <v>-</v>
          </cell>
          <cell r="W62">
            <v>2769267.0096999998</v>
          </cell>
          <cell r="X62">
            <v>279326.95850000001</v>
          </cell>
          <cell r="Y62">
            <v>69.95</v>
          </cell>
        </row>
        <row r="63">
          <cell r="B63" t="str">
            <v>B-T-27</v>
          </cell>
          <cell r="C63">
            <v>21</v>
          </cell>
          <cell r="D63">
            <v>2</v>
          </cell>
          <cell r="E63" t="str">
            <v>-</v>
          </cell>
          <cell r="F63" t="str">
            <v>-</v>
          </cell>
          <cell r="G63" t="str">
            <v>-</v>
          </cell>
          <cell r="H63" t="str">
            <v>-</v>
          </cell>
          <cell r="I63">
            <v>11</v>
          </cell>
          <cell r="J63">
            <v>11</v>
          </cell>
          <cell r="K63" t="str">
            <v>-</v>
          </cell>
          <cell r="L63">
            <v>2</v>
          </cell>
          <cell r="M63"/>
          <cell r="N63" t="str">
            <v>-</v>
          </cell>
          <cell r="O63" t="str">
            <v>-</v>
          </cell>
          <cell r="P63" t="str">
            <v>-</v>
          </cell>
          <cell r="Q63" t="str">
            <v>-</v>
          </cell>
          <cell r="R63" t="str">
            <v>-</v>
          </cell>
          <cell r="S63" t="str">
            <v>-</v>
          </cell>
          <cell r="T63" t="str">
            <v>-</v>
          </cell>
          <cell r="U63" t="str">
            <v>-</v>
          </cell>
          <cell r="V63" t="str">
            <v>-</v>
          </cell>
          <cell r="W63">
            <v>2769341.9029000001</v>
          </cell>
          <cell r="X63">
            <v>279254.16440000001</v>
          </cell>
          <cell r="Y63">
            <v>69.599999999999994</v>
          </cell>
        </row>
        <row r="64">
          <cell r="B64" t="str">
            <v>B-T-28</v>
          </cell>
          <cell r="C64">
            <v>21</v>
          </cell>
          <cell r="D64">
            <v>4</v>
          </cell>
          <cell r="E64" t="str">
            <v>-</v>
          </cell>
          <cell r="F64" t="str">
            <v>-</v>
          </cell>
          <cell r="G64" t="str">
            <v>-</v>
          </cell>
          <cell r="H64" t="str">
            <v>-</v>
          </cell>
          <cell r="I64">
            <v>9</v>
          </cell>
          <cell r="J64">
            <v>9</v>
          </cell>
          <cell r="K64" t="str">
            <v>-</v>
          </cell>
          <cell r="L64">
            <v>4</v>
          </cell>
          <cell r="M64"/>
          <cell r="N64" t="str">
            <v>-</v>
          </cell>
          <cell r="O64" t="str">
            <v>-</v>
          </cell>
          <cell r="P64" t="str">
            <v>-</v>
          </cell>
          <cell r="Q64" t="str">
            <v>-</v>
          </cell>
          <cell r="R64" t="str">
            <v>-</v>
          </cell>
          <cell r="S64" t="str">
            <v>-</v>
          </cell>
          <cell r="T64" t="str">
            <v>-</v>
          </cell>
          <cell r="U64" t="str">
            <v>-</v>
          </cell>
          <cell r="V64" t="str">
            <v>-</v>
          </cell>
          <cell r="W64">
            <v>2769541.8667000001</v>
          </cell>
          <cell r="X64">
            <v>279052.14860000001</v>
          </cell>
          <cell r="Y64">
            <v>67.56</v>
          </cell>
        </row>
        <row r="65">
          <cell r="B65" t="str">
            <v>B-T-29</v>
          </cell>
          <cell r="C65">
            <v>21</v>
          </cell>
          <cell r="D65">
            <v>2</v>
          </cell>
          <cell r="E65" t="str">
            <v>-</v>
          </cell>
          <cell r="F65">
            <v>1</v>
          </cell>
          <cell r="G65" t="str">
            <v>-</v>
          </cell>
          <cell r="H65" t="str">
            <v>-</v>
          </cell>
          <cell r="I65">
            <v>9</v>
          </cell>
          <cell r="J65">
            <v>9</v>
          </cell>
          <cell r="K65" t="str">
            <v>-</v>
          </cell>
          <cell r="L65">
            <v>2</v>
          </cell>
          <cell r="M65"/>
          <cell r="N65" t="str">
            <v>-</v>
          </cell>
          <cell r="O65" t="str">
            <v>-</v>
          </cell>
          <cell r="P65" t="str">
            <v>-</v>
          </cell>
          <cell r="Q65" t="str">
            <v>-</v>
          </cell>
          <cell r="R65" t="str">
            <v>-</v>
          </cell>
          <cell r="S65" t="str">
            <v>-</v>
          </cell>
          <cell r="T65" t="str">
            <v>-</v>
          </cell>
          <cell r="U65" t="str">
            <v>-</v>
          </cell>
          <cell r="V65" t="str">
            <v>-</v>
          </cell>
          <cell r="W65">
            <v>2769567.4232999999</v>
          </cell>
          <cell r="X65">
            <v>279026.81150000001</v>
          </cell>
          <cell r="Y65">
            <v>67.260000000000005</v>
          </cell>
        </row>
        <row r="66">
          <cell r="B66" t="str">
            <v>B-T-30</v>
          </cell>
          <cell r="C66">
            <v>21</v>
          </cell>
          <cell r="D66">
            <v>2</v>
          </cell>
          <cell r="E66" t="str">
            <v>-</v>
          </cell>
          <cell r="F66" t="str">
            <v>-</v>
          </cell>
          <cell r="G66" t="str">
            <v>-</v>
          </cell>
          <cell r="H66" t="str">
            <v>-</v>
          </cell>
          <cell r="I66">
            <v>9</v>
          </cell>
          <cell r="J66">
            <v>9</v>
          </cell>
          <cell r="K66">
            <v>1</v>
          </cell>
          <cell r="L66">
            <v>2</v>
          </cell>
          <cell r="M66"/>
          <cell r="N66" t="str">
            <v>-</v>
          </cell>
          <cell r="O66" t="str">
            <v>-</v>
          </cell>
          <cell r="P66" t="str">
            <v>-</v>
          </cell>
          <cell r="Q66" t="str">
            <v>-</v>
          </cell>
          <cell r="R66" t="str">
            <v>-</v>
          </cell>
          <cell r="S66" t="str">
            <v>-</v>
          </cell>
          <cell r="T66" t="str">
            <v>-</v>
          </cell>
          <cell r="U66">
            <v>1</v>
          </cell>
          <cell r="V66">
            <v>1</v>
          </cell>
          <cell r="W66">
            <v>2769584.7059999998</v>
          </cell>
          <cell r="X66">
            <v>279009.43890000001</v>
          </cell>
          <cell r="Y66">
            <v>67.010000000000005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F2186-9F34-4BDD-AE99-1E11C7016B25}">
  <dimension ref="A1:CF27"/>
  <sheetViews>
    <sheetView workbookViewId="0">
      <selection activeCell="G11" sqref="G11"/>
    </sheetView>
  </sheetViews>
  <sheetFormatPr defaultRowHeight="15.75"/>
  <cols>
    <col min="1" max="1" width="10.875" style="1" customWidth="1"/>
    <col min="2" max="37" width="10.625" style="1" customWidth="1"/>
    <col min="38" max="256" width="9" style="1"/>
    <col min="257" max="257" width="10.875" style="1" customWidth="1"/>
    <col min="258" max="293" width="10.625" style="1" customWidth="1"/>
    <col min="294" max="512" width="9" style="1"/>
    <col min="513" max="513" width="10.875" style="1" customWidth="1"/>
    <col min="514" max="549" width="10.625" style="1" customWidth="1"/>
    <col min="550" max="768" width="9" style="1"/>
    <col min="769" max="769" width="10.875" style="1" customWidth="1"/>
    <col min="770" max="805" width="10.625" style="1" customWidth="1"/>
    <col min="806" max="1024" width="9" style="1"/>
    <col min="1025" max="1025" width="10.875" style="1" customWidth="1"/>
    <col min="1026" max="1061" width="10.625" style="1" customWidth="1"/>
    <col min="1062" max="1280" width="9" style="1"/>
    <col min="1281" max="1281" width="10.875" style="1" customWidth="1"/>
    <col min="1282" max="1317" width="10.625" style="1" customWidth="1"/>
    <col min="1318" max="1536" width="9" style="1"/>
    <col min="1537" max="1537" width="10.875" style="1" customWidth="1"/>
    <col min="1538" max="1573" width="10.625" style="1" customWidth="1"/>
    <col min="1574" max="1792" width="9" style="1"/>
    <col min="1793" max="1793" width="10.875" style="1" customWidth="1"/>
    <col min="1794" max="1829" width="10.625" style="1" customWidth="1"/>
    <col min="1830" max="2048" width="9" style="1"/>
    <col min="2049" max="2049" width="10.875" style="1" customWidth="1"/>
    <col min="2050" max="2085" width="10.625" style="1" customWidth="1"/>
    <col min="2086" max="2304" width="9" style="1"/>
    <col min="2305" max="2305" width="10.875" style="1" customWidth="1"/>
    <col min="2306" max="2341" width="10.625" style="1" customWidth="1"/>
    <col min="2342" max="2560" width="9" style="1"/>
    <col min="2561" max="2561" width="10.875" style="1" customWidth="1"/>
    <col min="2562" max="2597" width="10.625" style="1" customWidth="1"/>
    <col min="2598" max="2816" width="9" style="1"/>
    <col min="2817" max="2817" width="10.875" style="1" customWidth="1"/>
    <col min="2818" max="2853" width="10.625" style="1" customWidth="1"/>
    <col min="2854" max="3072" width="9" style="1"/>
    <col min="3073" max="3073" width="10.875" style="1" customWidth="1"/>
    <col min="3074" max="3109" width="10.625" style="1" customWidth="1"/>
    <col min="3110" max="3328" width="9" style="1"/>
    <col min="3329" max="3329" width="10.875" style="1" customWidth="1"/>
    <col min="3330" max="3365" width="10.625" style="1" customWidth="1"/>
    <col min="3366" max="3584" width="9" style="1"/>
    <col min="3585" max="3585" width="10.875" style="1" customWidth="1"/>
    <col min="3586" max="3621" width="10.625" style="1" customWidth="1"/>
    <col min="3622" max="3840" width="9" style="1"/>
    <col min="3841" max="3841" width="10.875" style="1" customWidth="1"/>
    <col min="3842" max="3877" width="10.625" style="1" customWidth="1"/>
    <col min="3878" max="4096" width="9" style="1"/>
    <col min="4097" max="4097" width="10.875" style="1" customWidth="1"/>
    <col min="4098" max="4133" width="10.625" style="1" customWidth="1"/>
    <col min="4134" max="4352" width="9" style="1"/>
    <col min="4353" max="4353" width="10.875" style="1" customWidth="1"/>
    <col min="4354" max="4389" width="10.625" style="1" customWidth="1"/>
    <col min="4390" max="4608" width="9" style="1"/>
    <col min="4609" max="4609" width="10.875" style="1" customWidth="1"/>
    <col min="4610" max="4645" width="10.625" style="1" customWidth="1"/>
    <col min="4646" max="4864" width="9" style="1"/>
    <col min="4865" max="4865" width="10.875" style="1" customWidth="1"/>
    <col min="4866" max="4901" width="10.625" style="1" customWidth="1"/>
    <col min="4902" max="5120" width="9" style="1"/>
    <col min="5121" max="5121" width="10.875" style="1" customWidth="1"/>
    <col min="5122" max="5157" width="10.625" style="1" customWidth="1"/>
    <col min="5158" max="5376" width="9" style="1"/>
    <col min="5377" max="5377" width="10.875" style="1" customWidth="1"/>
    <col min="5378" max="5413" width="10.625" style="1" customWidth="1"/>
    <col min="5414" max="5632" width="9" style="1"/>
    <col min="5633" max="5633" width="10.875" style="1" customWidth="1"/>
    <col min="5634" max="5669" width="10.625" style="1" customWidth="1"/>
    <col min="5670" max="5888" width="9" style="1"/>
    <col min="5889" max="5889" width="10.875" style="1" customWidth="1"/>
    <col min="5890" max="5925" width="10.625" style="1" customWidth="1"/>
    <col min="5926" max="6144" width="9" style="1"/>
    <col min="6145" max="6145" width="10.875" style="1" customWidth="1"/>
    <col min="6146" max="6181" width="10.625" style="1" customWidth="1"/>
    <col min="6182" max="6400" width="9" style="1"/>
    <col min="6401" max="6401" width="10.875" style="1" customWidth="1"/>
    <col min="6402" max="6437" width="10.625" style="1" customWidth="1"/>
    <col min="6438" max="6656" width="9" style="1"/>
    <col min="6657" max="6657" width="10.875" style="1" customWidth="1"/>
    <col min="6658" max="6693" width="10.625" style="1" customWidth="1"/>
    <col min="6694" max="6912" width="9" style="1"/>
    <col min="6913" max="6913" width="10.875" style="1" customWidth="1"/>
    <col min="6914" max="6949" width="10.625" style="1" customWidth="1"/>
    <col min="6950" max="7168" width="9" style="1"/>
    <col min="7169" max="7169" width="10.875" style="1" customWidth="1"/>
    <col min="7170" max="7205" width="10.625" style="1" customWidth="1"/>
    <col min="7206" max="7424" width="9" style="1"/>
    <col min="7425" max="7425" width="10.875" style="1" customWidth="1"/>
    <col min="7426" max="7461" width="10.625" style="1" customWidth="1"/>
    <col min="7462" max="7680" width="9" style="1"/>
    <col min="7681" max="7681" width="10.875" style="1" customWidth="1"/>
    <col min="7682" max="7717" width="10.625" style="1" customWidth="1"/>
    <col min="7718" max="7936" width="9" style="1"/>
    <col min="7937" max="7937" width="10.875" style="1" customWidth="1"/>
    <col min="7938" max="7973" width="10.625" style="1" customWidth="1"/>
    <col min="7974" max="8192" width="9" style="1"/>
    <col min="8193" max="8193" width="10.875" style="1" customWidth="1"/>
    <col min="8194" max="8229" width="10.625" style="1" customWidth="1"/>
    <col min="8230" max="8448" width="9" style="1"/>
    <col min="8449" max="8449" width="10.875" style="1" customWidth="1"/>
    <col min="8450" max="8485" width="10.625" style="1" customWidth="1"/>
    <col min="8486" max="8704" width="9" style="1"/>
    <col min="8705" max="8705" width="10.875" style="1" customWidth="1"/>
    <col min="8706" max="8741" width="10.625" style="1" customWidth="1"/>
    <col min="8742" max="8960" width="9" style="1"/>
    <col min="8961" max="8961" width="10.875" style="1" customWidth="1"/>
    <col min="8962" max="8997" width="10.625" style="1" customWidth="1"/>
    <col min="8998" max="9216" width="9" style="1"/>
    <col min="9217" max="9217" width="10.875" style="1" customWidth="1"/>
    <col min="9218" max="9253" width="10.625" style="1" customWidth="1"/>
    <col min="9254" max="9472" width="9" style="1"/>
    <col min="9473" max="9473" width="10.875" style="1" customWidth="1"/>
    <col min="9474" max="9509" width="10.625" style="1" customWidth="1"/>
    <col min="9510" max="9728" width="9" style="1"/>
    <col min="9729" max="9729" width="10.875" style="1" customWidth="1"/>
    <col min="9730" max="9765" width="10.625" style="1" customWidth="1"/>
    <col min="9766" max="9984" width="9" style="1"/>
    <col min="9985" max="9985" width="10.875" style="1" customWidth="1"/>
    <col min="9986" max="10021" width="10.625" style="1" customWidth="1"/>
    <col min="10022" max="10240" width="9" style="1"/>
    <col min="10241" max="10241" width="10.875" style="1" customWidth="1"/>
    <col min="10242" max="10277" width="10.625" style="1" customWidth="1"/>
    <col min="10278" max="10496" width="9" style="1"/>
    <col min="10497" max="10497" width="10.875" style="1" customWidth="1"/>
    <col min="10498" max="10533" width="10.625" style="1" customWidth="1"/>
    <col min="10534" max="10752" width="9" style="1"/>
    <col min="10753" max="10753" width="10.875" style="1" customWidth="1"/>
    <col min="10754" max="10789" width="10.625" style="1" customWidth="1"/>
    <col min="10790" max="11008" width="9" style="1"/>
    <col min="11009" max="11009" width="10.875" style="1" customWidth="1"/>
    <col min="11010" max="11045" width="10.625" style="1" customWidth="1"/>
    <col min="11046" max="11264" width="9" style="1"/>
    <col min="11265" max="11265" width="10.875" style="1" customWidth="1"/>
    <col min="11266" max="11301" width="10.625" style="1" customWidth="1"/>
    <col min="11302" max="11520" width="9" style="1"/>
    <col min="11521" max="11521" width="10.875" style="1" customWidth="1"/>
    <col min="11522" max="11557" width="10.625" style="1" customWidth="1"/>
    <col min="11558" max="11776" width="9" style="1"/>
    <col min="11777" max="11777" width="10.875" style="1" customWidth="1"/>
    <col min="11778" max="11813" width="10.625" style="1" customWidth="1"/>
    <col min="11814" max="12032" width="9" style="1"/>
    <col min="12033" max="12033" width="10.875" style="1" customWidth="1"/>
    <col min="12034" max="12069" width="10.625" style="1" customWidth="1"/>
    <col min="12070" max="12288" width="9" style="1"/>
    <col min="12289" max="12289" width="10.875" style="1" customWidth="1"/>
    <col min="12290" max="12325" width="10.625" style="1" customWidth="1"/>
    <col min="12326" max="12544" width="9" style="1"/>
    <col min="12545" max="12545" width="10.875" style="1" customWidth="1"/>
    <col min="12546" max="12581" width="10.625" style="1" customWidth="1"/>
    <col min="12582" max="12800" width="9" style="1"/>
    <col min="12801" max="12801" width="10.875" style="1" customWidth="1"/>
    <col min="12802" max="12837" width="10.625" style="1" customWidth="1"/>
    <col min="12838" max="13056" width="9" style="1"/>
    <col min="13057" max="13057" width="10.875" style="1" customWidth="1"/>
    <col min="13058" max="13093" width="10.625" style="1" customWidth="1"/>
    <col min="13094" max="13312" width="9" style="1"/>
    <col min="13313" max="13313" width="10.875" style="1" customWidth="1"/>
    <col min="13314" max="13349" width="10.625" style="1" customWidth="1"/>
    <col min="13350" max="13568" width="9" style="1"/>
    <col min="13569" max="13569" width="10.875" style="1" customWidth="1"/>
    <col min="13570" max="13605" width="10.625" style="1" customWidth="1"/>
    <col min="13606" max="13824" width="9" style="1"/>
    <col min="13825" max="13825" width="10.875" style="1" customWidth="1"/>
    <col min="13826" max="13861" width="10.625" style="1" customWidth="1"/>
    <col min="13862" max="14080" width="9" style="1"/>
    <col min="14081" max="14081" width="10.875" style="1" customWidth="1"/>
    <col min="14082" max="14117" width="10.625" style="1" customWidth="1"/>
    <col min="14118" max="14336" width="9" style="1"/>
    <col min="14337" max="14337" width="10.875" style="1" customWidth="1"/>
    <col min="14338" max="14373" width="10.625" style="1" customWidth="1"/>
    <col min="14374" max="14592" width="9" style="1"/>
    <col min="14593" max="14593" width="10.875" style="1" customWidth="1"/>
    <col min="14594" max="14629" width="10.625" style="1" customWidth="1"/>
    <col min="14630" max="14848" width="9" style="1"/>
    <col min="14849" max="14849" width="10.875" style="1" customWidth="1"/>
    <col min="14850" max="14885" width="10.625" style="1" customWidth="1"/>
    <col min="14886" max="15104" width="9" style="1"/>
    <col min="15105" max="15105" width="10.875" style="1" customWidth="1"/>
    <col min="15106" max="15141" width="10.625" style="1" customWidth="1"/>
    <col min="15142" max="15360" width="9" style="1"/>
    <col min="15361" max="15361" width="10.875" style="1" customWidth="1"/>
    <col min="15362" max="15397" width="10.625" style="1" customWidth="1"/>
    <col min="15398" max="15616" width="9" style="1"/>
    <col min="15617" max="15617" width="10.875" style="1" customWidth="1"/>
    <col min="15618" max="15653" width="10.625" style="1" customWidth="1"/>
    <col min="15654" max="15872" width="9" style="1"/>
    <col min="15873" max="15873" width="10.875" style="1" customWidth="1"/>
    <col min="15874" max="15909" width="10.625" style="1" customWidth="1"/>
    <col min="15910" max="16128" width="9" style="1"/>
    <col min="16129" max="16129" width="10.875" style="1" customWidth="1"/>
    <col min="16130" max="16165" width="10.625" style="1" customWidth="1"/>
    <col min="16166" max="16384" width="9" style="1"/>
  </cols>
  <sheetData>
    <row r="1" spans="1:84" ht="16.5">
      <c r="A1" s="2" t="s">
        <v>0</v>
      </c>
      <c r="B1" s="3" t="s">
        <v>100</v>
      </c>
      <c r="F1" s="4"/>
    </row>
    <row r="2" spans="1:84">
      <c r="A2" s="5" t="s">
        <v>1</v>
      </c>
      <c r="B2" s="6" t="s">
        <v>2</v>
      </c>
    </row>
    <row r="3" spans="1:84" ht="16.5">
      <c r="A3" s="7" t="s">
        <v>3</v>
      </c>
      <c r="B3" s="7" t="s">
        <v>4</v>
      </c>
      <c r="D3" s="48" t="s">
        <v>65</v>
      </c>
      <c r="E3" s="1">
        <v>10</v>
      </c>
      <c r="F3" s="8"/>
    </row>
    <row r="4" spans="1:84" ht="16.5">
      <c r="A4" s="9" t="s">
        <v>5</v>
      </c>
      <c r="D4" s="48" t="s">
        <v>66</v>
      </c>
      <c r="E4" s="1">
        <v>10</v>
      </c>
      <c r="F4" s="8"/>
    </row>
    <row r="5" spans="1:84" ht="16.5">
      <c r="A5" s="9" t="s">
        <v>6</v>
      </c>
      <c r="F5" s="8"/>
    </row>
    <row r="6" spans="1:84" ht="16.5">
      <c r="A6" s="7" t="s">
        <v>7</v>
      </c>
      <c r="B6" s="10" t="s">
        <v>8</v>
      </c>
      <c r="F6" s="8"/>
    </row>
    <row r="9" spans="1:84">
      <c r="A9" s="1">
        <v>7</v>
      </c>
      <c r="B9" s="5" t="s">
        <v>9</v>
      </c>
      <c r="C9" s="5"/>
      <c r="D9" s="5"/>
      <c r="E9" s="5"/>
      <c r="F9" s="8"/>
      <c r="G9" s="5"/>
      <c r="I9" s="5"/>
      <c r="J9" s="5"/>
      <c r="K9" s="5"/>
      <c r="L9" s="5"/>
      <c r="M9" s="8"/>
      <c r="N9" s="5"/>
      <c r="P9" s="5"/>
      <c r="Q9" s="5"/>
      <c r="R9" s="5"/>
      <c r="S9" s="8"/>
      <c r="T9" s="5"/>
      <c r="W9" s="5"/>
      <c r="X9" s="5"/>
      <c r="Y9" s="5"/>
      <c r="Z9" s="5"/>
      <c r="AA9" s="5"/>
      <c r="AB9" s="5"/>
      <c r="AC9" s="8"/>
      <c r="AD9" s="5"/>
      <c r="AF9" s="5"/>
      <c r="AG9" s="5"/>
      <c r="AH9" s="5"/>
      <c r="AI9" s="5"/>
      <c r="AJ9" s="8"/>
      <c r="AK9" s="5"/>
      <c r="AM9" s="5"/>
      <c r="AN9" s="5"/>
      <c r="AO9" s="5"/>
      <c r="AP9" s="5"/>
      <c r="AQ9" s="8"/>
      <c r="AR9" s="5"/>
    </row>
    <row r="10" spans="1:84" ht="16.5">
      <c r="A10" s="11" t="s">
        <v>10</v>
      </c>
      <c r="B10" s="5">
        <v>110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84" ht="16.5">
      <c r="A11" s="11" t="s">
        <v>11</v>
      </c>
      <c r="B11" s="5">
        <v>30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84" ht="16.5">
      <c r="A12" s="11" t="s">
        <v>12</v>
      </c>
      <c r="B12" s="12" t="s">
        <v>99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</row>
    <row r="13" spans="1:84" ht="16.5">
      <c r="A13" s="11" t="s">
        <v>13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84" ht="16.5">
      <c r="A14" s="5" t="s">
        <v>14</v>
      </c>
      <c r="B14" s="5">
        <v>1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84" ht="16.5">
      <c r="A15" s="5" t="s">
        <v>15</v>
      </c>
      <c r="B15" s="5">
        <v>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84" ht="16.5">
      <c r="A16" s="5" t="s">
        <v>16</v>
      </c>
      <c r="B16" s="5">
        <v>0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1:45">
      <c r="A17" s="5" t="s">
        <v>17</v>
      </c>
      <c r="B17" s="5">
        <v>100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1:45" ht="16.5">
      <c r="A18" s="13" t="s">
        <v>18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T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T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</row>
    <row r="20" spans="1:45" ht="16.5">
      <c r="A20" s="7" t="s">
        <v>67</v>
      </c>
      <c r="B20" s="14"/>
      <c r="C20" s="15"/>
      <c r="D20" s="15"/>
      <c r="E20" s="16"/>
      <c r="I20" s="14"/>
      <c r="N20" s="14"/>
      <c r="T20" s="14"/>
      <c r="Y20" s="14"/>
      <c r="Z20" s="15"/>
      <c r="AA20" s="15"/>
      <c r="AB20" s="16"/>
      <c r="AF20" s="14"/>
      <c r="AG20" s="15"/>
      <c r="AH20" s="15"/>
      <c r="AI20" s="16"/>
      <c r="AM20" s="14"/>
      <c r="AN20" s="15"/>
      <c r="AO20" s="15"/>
      <c r="AP20" s="16"/>
    </row>
    <row r="21" spans="1:45" ht="16.5">
      <c r="B21" s="14"/>
      <c r="C21" s="17"/>
      <c r="D21" s="17"/>
      <c r="E21" s="16"/>
      <c r="I21" s="14"/>
      <c r="N21" s="14"/>
      <c r="T21" s="14"/>
      <c r="Y21" s="14"/>
      <c r="Z21" s="17"/>
      <c r="AA21" s="17"/>
      <c r="AB21" s="16"/>
      <c r="AF21" s="14"/>
      <c r="AG21" s="17"/>
      <c r="AH21" s="17"/>
      <c r="AI21" s="16"/>
      <c r="AM21" s="14"/>
      <c r="AN21" s="17"/>
      <c r="AO21" s="17"/>
      <c r="AP21" s="16"/>
    </row>
    <row r="22" spans="1:45" ht="16.5">
      <c r="B22" s="14"/>
      <c r="C22" s="17"/>
      <c r="D22" s="17"/>
      <c r="E22" s="16"/>
      <c r="I22" s="14"/>
      <c r="N22" s="14"/>
      <c r="T22" s="14"/>
      <c r="Y22" s="14"/>
      <c r="Z22" s="17"/>
      <c r="AA22" s="17"/>
      <c r="AB22" s="16"/>
      <c r="AF22" s="14"/>
      <c r="AG22" s="17"/>
      <c r="AH22" s="17"/>
      <c r="AI22" s="16"/>
      <c r="AM22" s="14"/>
      <c r="AN22" s="17"/>
      <c r="AO22" s="17"/>
      <c r="AP22" s="16"/>
    </row>
    <row r="23" spans="1:45" ht="16.5">
      <c r="B23" s="14"/>
      <c r="C23" s="15"/>
      <c r="D23" s="15"/>
      <c r="E23" s="16"/>
      <c r="I23" s="14"/>
      <c r="N23" s="14"/>
      <c r="T23" s="14"/>
      <c r="Y23" s="14"/>
      <c r="Z23" s="15"/>
      <c r="AA23" s="15"/>
      <c r="AB23" s="16"/>
      <c r="AF23" s="14"/>
      <c r="AG23" s="15"/>
      <c r="AH23" s="15"/>
      <c r="AI23" s="16"/>
      <c r="AM23" s="14"/>
      <c r="AN23" s="15"/>
      <c r="AO23" s="15"/>
      <c r="AP23" s="16"/>
    </row>
    <row r="24" spans="1:45" ht="16.5">
      <c r="B24" s="14"/>
      <c r="C24" s="15"/>
      <c r="D24" s="15"/>
      <c r="E24" s="18"/>
      <c r="I24" s="14"/>
      <c r="N24" s="14"/>
      <c r="T24" s="14"/>
      <c r="Y24" s="14"/>
      <c r="Z24" s="15"/>
      <c r="AA24" s="15"/>
      <c r="AB24" s="18"/>
      <c r="AF24" s="14"/>
      <c r="AG24" s="15"/>
      <c r="AH24" s="15"/>
      <c r="AI24" s="18"/>
      <c r="AM24" s="14"/>
      <c r="AN24" s="15"/>
      <c r="AO24" s="15"/>
      <c r="AP24" s="18"/>
    </row>
    <row r="25" spans="1:45" ht="16.5">
      <c r="B25" s="19"/>
      <c r="E25" s="20"/>
      <c r="I25" s="19"/>
      <c r="N25" s="19"/>
      <c r="T25" s="19"/>
      <c r="Y25" s="19"/>
      <c r="AB25" s="20"/>
      <c r="AF25" s="19"/>
      <c r="AI25" s="20"/>
      <c r="AM25" s="19"/>
      <c r="AP25" s="20"/>
    </row>
    <row r="26" spans="1:45" ht="16.5">
      <c r="B26" s="5"/>
      <c r="E26" s="21"/>
    </row>
    <row r="27" spans="1:45" ht="16.5">
      <c r="B27" s="5"/>
      <c r="E27" s="21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DF1F2-FE9C-46B0-B14B-3B141409F7CB}">
  <dimension ref="A1:AA41"/>
  <sheetViews>
    <sheetView topLeftCell="I1" workbookViewId="0">
      <selection activeCell="Y22" sqref="Y22"/>
    </sheetView>
  </sheetViews>
  <sheetFormatPr defaultRowHeight="14.25"/>
  <cols>
    <col min="1" max="1" width="9" style="28"/>
    <col min="2" max="2" width="13.375" style="28" bestFit="1" customWidth="1"/>
    <col min="3" max="3" width="11.625" style="28" bestFit="1" customWidth="1"/>
    <col min="4" max="4" width="13.5" style="28" customWidth="1"/>
    <col min="5" max="5" width="12.875" style="28" bestFit="1" customWidth="1"/>
    <col min="6" max="6" width="17" style="28" bestFit="1" customWidth="1"/>
    <col min="7" max="7" width="21.5" style="28" bestFit="1" customWidth="1"/>
    <col min="8" max="8" width="7.75" style="28" bestFit="1" customWidth="1"/>
    <col min="9" max="13" width="9" style="28"/>
    <col min="14" max="14" width="11.25" style="28" bestFit="1" customWidth="1"/>
    <col min="15" max="19" width="9" style="28"/>
    <col min="20" max="20" width="9" style="33"/>
    <col min="21" max="24" width="9" style="28"/>
    <col min="25" max="25" width="46.5" style="42" customWidth="1"/>
    <col min="26" max="257" width="9" style="28"/>
    <col min="258" max="258" width="13.375" style="28" bestFit="1" customWidth="1"/>
    <col min="259" max="259" width="11.625" style="28" bestFit="1" customWidth="1"/>
    <col min="260" max="260" width="9" style="28"/>
    <col min="261" max="261" width="12.875" style="28" bestFit="1" customWidth="1"/>
    <col min="262" max="262" width="17" style="28" bestFit="1" customWidth="1"/>
    <col min="263" max="263" width="21.5" style="28" bestFit="1" customWidth="1"/>
    <col min="264" max="264" width="7.75" style="28" bestFit="1" customWidth="1"/>
    <col min="265" max="269" width="9" style="28"/>
    <col min="270" max="270" width="11.25" style="28" bestFit="1" customWidth="1"/>
    <col min="271" max="280" width="9" style="28"/>
    <col min="281" max="281" width="46.5" style="28" customWidth="1"/>
    <col min="282" max="513" width="9" style="28"/>
    <col min="514" max="514" width="13.375" style="28" bestFit="1" customWidth="1"/>
    <col min="515" max="515" width="11.625" style="28" bestFit="1" customWidth="1"/>
    <col min="516" max="516" width="9" style="28"/>
    <col min="517" max="517" width="12.875" style="28" bestFit="1" customWidth="1"/>
    <col min="518" max="518" width="17" style="28" bestFit="1" customWidth="1"/>
    <col min="519" max="519" width="21.5" style="28" bestFit="1" customWidth="1"/>
    <col min="520" max="520" width="7.75" style="28" bestFit="1" customWidth="1"/>
    <col min="521" max="525" width="9" style="28"/>
    <col min="526" max="526" width="11.25" style="28" bestFit="1" customWidth="1"/>
    <col min="527" max="536" width="9" style="28"/>
    <col min="537" max="537" width="46.5" style="28" customWidth="1"/>
    <col min="538" max="769" width="9" style="28"/>
    <col min="770" max="770" width="13.375" style="28" bestFit="1" customWidth="1"/>
    <col min="771" max="771" width="11.625" style="28" bestFit="1" customWidth="1"/>
    <col min="772" max="772" width="9" style="28"/>
    <col min="773" max="773" width="12.875" style="28" bestFit="1" customWidth="1"/>
    <col min="774" max="774" width="17" style="28" bestFit="1" customWidth="1"/>
    <col min="775" max="775" width="21.5" style="28" bestFit="1" customWidth="1"/>
    <col min="776" max="776" width="7.75" style="28" bestFit="1" customWidth="1"/>
    <col min="777" max="781" width="9" style="28"/>
    <col min="782" max="782" width="11.25" style="28" bestFit="1" customWidth="1"/>
    <col min="783" max="792" width="9" style="28"/>
    <col min="793" max="793" width="46.5" style="28" customWidth="1"/>
    <col min="794" max="1025" width="9" style="28"/>
    <col min="1026" max="1026" width="13.375" style="28" bestFit="1" customWidth="1"/>
    <col min="1027" max="1027" width="11.625" style="28" bestFit="1" customWidth="1"/>
    <col min="1028" max="1028" width="9" style="28"/>
    <col min="1029" max="1029" width="12.875" style="28" bestFit="1" customWidth="1"/>
    <col min="1030" max="1030" width="17" style="28" bestFit="1" customWidth="1"/>
    <col min="1031" max="1031" width="21.5" style="28" bestFit="1" customWidth="1"/>
    <col min="1032" max="1032" width="7.75" style="28" bestFit="1" customWidth="1"/>
    <col min="1033" max="1037" width="9" style="28"/>
    <col min="1038" max="1038" width="11.25" style="28" bestFit="1" customWidth="1"/>
    <col min="1039" max="1048" width="9" style="28"/>
    <col min="1049" max="1049" width="46.5" style="28" customWidth="1"/>
    <col min="1050" max="1281" width="9" style="28"/>
    <col min="1282" max="1282" width="13.375" style="28" bestFit="1" customWidth="1"/>
    <col min="1283" max="1283" width="11.625" style="28" bestFit="1" customWidth="1"/>
    <col min="1284" max="1284" width="9" style="28"/>
    <col min="1285" max="1285" width="12.875" style="28" bestFit="1" customWidth="1"/>
    <col min="1286" max="1286" width="17" style="28" bestFit="1" customWidth="1"/>
    <col min="1287" max="1287" width="21.5" style="28" bestFit="1" customWidth="1"/>
    <col min="1288" max="1288" width="7.75" style="28" bestFit="1" customWidth="1"/>
    <col min="1289" max="1293" width="9" style="28"/>
    <col min="1294" max="1294" width="11.25" style="28" bestFit="1" customWidth="1"/>
    <col min="1295" max="1304" width="9" style="28"/>
    <col min="1305" max="1305" width="46.5" style="28" customWidth="1"/>
    <col min="1306" max="1537" width="9" style="28"/>
    <col min="1538" max="1538" width="13.375" style="28" bestFit="1" customWidth="1"/>
    <col min="1539" max="1539" width="11.625" style="28" bestFit="1" customWidth="1"/>
    <col min="1540" max="1540" width="9" style="28"/>
    <col min="1541" max="1541" width="12.875" style="28" bestFit="1" customWidth="1"/>
    <col min="1542" max="1542" width="17" style="28" bestFit="1" customWidth="1"/>
    <col min="1543" max="1543" width="21.5" style="28" bestFit="1" customWidth="1"/>
    <col min="1544" max="1544" width="7.75" style="28" bestFit="1" customWidth="1"/>
    <col min="1545" max="1549" width="9" style="28"/>
    <col min="1550" max="1550" width="11.25" style="28" bestFit="1" customWidth="1"/>
    <col min="1551" max="1560" width="9" style="28"/>
    <col min="1561" max="1561" width="46.5" style="28" customWidth="1"/>
    <col min="1562" max="1793" width="9" style="28"/>
    <col min="1794" max="1794" width="13.375" style="28" bestFit="1" customWidth="1"/>
    <col min="1795" max="1795" width="11.625" style="28" bestFit="1" customWidth="1"/>
    <col min="1796" max="1796" width="9" style="28"/>
    <col min="1797" max="1797" width="12.875" style="28" bestFit="1" customWidth="1"/>
    <col min="1798" max="1798" width="17" style="28" bestFit="1" customWidth="1"/>
    <col min="1799" max="1799" width="21.5" style="28" bestFit="1" customWidth="1"/>
    <col min="1800" max="1800" width="7.75" style="28" bestFit="1" customWidth="1"/>
    <col min="1801" max="1805" width="9" style="28"/>
    <col min="1806" max="1806" width="11.25" style="28" bestFit="1" customWidth="1"/>
    <col min="1807" max="1816" width="9" style="28"/>
    <col min="1817" max="1817" width="46.5" style="28" customWidth="1"/>
    <col min="1818" max="2049" width="9" style="28"/>
    <col min="2050" max="2050" width="13.375" style="28" bestFit="1" customWidth="1"/>
    <col min="2051" max="2051" width="11.625" style="28" bestFit="1" customWidth="1"/>
    <col min="2052" max="2052" width="9" style="28"/>
    <col min="2053" max="2053" width="12.875" style="28" bestFit="1" customWidth="1"/>
    <col min="2054" max="2054" width="17" style="28" bestFit="1" customWidth="1"/>
    <col min="2055" max="2055" width="21.5" style="28" bestFit="1" customWidth="1"/>
    <col min="2056" max="2056" width="7.75" style="28" bestFit="1" customWidth="1"/>
    <col min="2057" max="2061" width="9" style="28"/>
    <col min="2062" max="2062" width="11.25" style="28" bestFit="1" customWidth="1"/>
    <col min="2063" max="2072" width="9" style="28"/>
    <col min="2073" max="2073" width="46.5" style="28" customWidth="1"/>
    <col min="2074" max="2305" width="9" style="28"/>
    <col min="2306" max="2306" width="13.375" style="28" bestFit="1" customWidth="1"/>
    <col min="2307" max="2307" width="11.625" style="28" bestFit="1" customWidth="1"/>
    <col min="2308" max="2308" width="9" style="28"/>
    <col min="2309" max="2309" width="12.875" style="28" bestFit="1" customWidth="1"/>
    <col min="2310" max="2310" width="17" style="28" bestFit="1" customWidth="1"/>
    <col min="2311" max="2311" width="21.5" style="28" bestFit="1" customWidth="1"/>
    <col min="2312" max="2312" width="7.75" style="28" bestFit="1" customWidth="1"/>
    <col min="2313" max="2317" width="9" style="28"/>
    <col min="2318" max="2318" width="11.25" style="28" bestFit="1" customWidth="1"/>
    <col min="2319" max="2328" width="9" style="28"/>
    <col min="2329" max="2329" width="46.5" style="28" customWidth="1"/>
    <col min="2330" max="2561" width="9" style="28"/>
    <col min="2562" max="2562" width="13.375" style="28" bestFit="1" customWidth="1"/>
    <col min="2563" max="2563" width="11.625" style="28" bestFit="1" customWidth="1"/>
    <col min="2564" max="2564" width="9" style="28"/>
    <col min="2565" max="2565" width="12.875" style="28" bestFit="1" customWidth="1"/>
    <col min="2566" max="2566" width="17" style="28" bestFit="1" customWidth="1"/>
    <col min="2567" max="2567" width="21.5" style="28" bestFit="1" customWidth="1"/>
    <col min="2568" max="2568" width="7.75" style="28" bestFit="1" customWidth="1"/>
    <col min="2569" max="2573" width="9" style="28"/>
    <col min="2574" max="2574" width="11.25" style="28" bestFit="1" customWidth="1"/>
    <col min="2575" max="2584" width="9" style="28"/>
    <col min="2585" max="2585" width="46.5" style="28" customWidth="1"/>
    <col min="2586" max="2817" width="9" style="28"/>
    <col min="2818" max="2818" width="13.375" style="28" bestFit="1" customWidth="1"/>
    <col min="2819" max="2819" width="11.625" style="28" bestFit="1" customWidth="1"/>
    <col min="2820" max="2820" width="9" style="28"/>
    <col min="2821" max="2821" width="12.875" style="28" bestFit="1" customWidth="1"/>
    <col min="2822" max="2822" width="17" style="28" bestFit="1" customWidth="1"/>
    <col min="2823" max="2823" width="21.5" style="28" bestFit="1" customWidth="1"/>
    <col min="2824" max="2824" width="7.75" style="28" bestFit="1" customWidth="1"/>
    <col min="2825" max="2829" width="9" style="28"/>
    <col min="2830" max="2830" width="11.25" style="28" bestFit="1" customWidth="1"/>
    <col min="2831" max="2840" width="9" style="28"/>
    <col min="2841" max="2841" width="46.5" style="28" customWidth="1"/>
    <col min="2842" max="3073" width="9" style="28"/>
    <col min="3074" max="3074" width="13.375" style="28" bestFit="1" customWidth="1"/>
    <col min="3075" max="3075" width="11.625" style="28" bestFit="1" customWidth="1"/>
    <col min="3076" max="3076" width="9" style="28"/>
    <col min="3077" max="3077" width="12.875" style="28" bestFit="1" customWidth="1"/>
    <col min="3078" max="3078" width="17" style="28" bestFit="1" customWidth="1"/>
    <col min="3079" max="3079" width="21.5" style="28" bestFit="1" customWidth="1"/>
    <col min="3080" max="3080" width="7.75" style="28" bestFit="1" customWidth="1"/>
    <col min="3081" max="3085" width="9" style="28"/>
    <col min="3086" max="3086" width="11.25" style="28" bestFit="1" customWidth="1"/>
    <col min="3087" max="3096" width="9" style="28"/>
    <col min="3097" max="3097" width="46.5" style="28" customWidth="1"/>
    <col min="3098" max="3329" width="9" style="28"/>
    <col min="3330" max="3330" width="13.375" style="28" bestFit="1" customWidth="1"/>
    <col min="3331" max="3331" width="11.625" style="28" bestFit="1" customWidth="1"/>
    <col min="3332" max="3332" width="9" style="28"/>
    <col min="3333" max="3333" width="12.875" style="28" bestFit="1" customWidth="1"/>
    <col min="3334" max="3334" width="17" style="28" bestFit="1" customWidth="1"/>
    <col min="3335" max="3335" width="21.5" style="28" bestFit="1" customWidth="1"/>
    <col min="3336" max="3336" width="7.75" style="28" bestFit="1" customWidth="1"/>
    <col min="3337" max="3341" width="9" style="28"/>
    <col min="3342" max="3342" width="11.25" style="28" bestFit="1" customWidth="1"/>
    <col min="3343" max="3352" width="9" style="28"/>
    <col min="3353" max="3353" width="46.5" style="28" customWidth="1"/>
    <col min="3354" max="3585" width="9" style="28"/>
    <col min="3586" max="3586" width="13.375" style="28" bestFit="1" customWidth="1"/>
    <col min="3587" max="3587" width="11.625" style="28" bestFit="1" customWidth="1"/>
    <col min="3588" max="3588" width="9" style="28"/>
    <col min="3589" max="3589" width="12.875" style="28" bestFit="1" customWidth="1"/>
    <col min="3590" max="3590" width="17" style="28" bestFit="1" customWidth="1"/>
    <col min="3591" max="3591" width="21.5" style="28" bestFit="1" customWidth="1"/>
    <col min="3592" max="3592" width="7.75" style="28" bestFit="1" customWidth="1"/>
    <col min="3593" max="3597" width="9" style="28"/>
    <col min="3598" max="3598" width="11.25" style="28" bestFit="1" customWidth="1"/>
    <col min="3599" max="3608" width="9" style="28"/>
    <col min="3609" max="3609" width="46.5" style="28" customWidth="1"/>
    <col min="3610" max="3841" width="9" style="28"/>
    <col min="3842" max="3842" width="13.375" style="28" bestFit="1" customWidth="1"/>
    <col min="3843" max="3843" width="11.625" style="28" bestFit="1" customWidth="1"/>
    <col min="3844" max="3844" width="9" style="28"/>
    <col min="3845" max="3845" width="12.875" style="28" bestFit="1" customWidth="1"/>
    <col min="3846" max="3846" width="17" style="28" bestFit="1" customWidth="1"/>
    <col min="3847" max="3847" width="21.5" style="28" bestFit="1" customWidth="1"/>
    <col min="3848" max="3848" width="7.75" style="28" bestFit="1" customWidth="1"/>
    <col min="3849" max="3853" width="9" style="28"/>
    <col min="3854" max="3854" width="11.25" style="28" bestFit="1" customWidth="1"/>
    <col min="3855" max="3864" width="9" style="28"/>
    <col min="3865" max="3865" width="46.5" style="28" customWidth="1"/>
    <col min="3866" max="4097" width="9" style="28"/>
    <col min="4098" max="4098" width="13.375" style="28" bestFit="1" customWidth="1"/>
    <col min="4099" max="4099" width="11.625" style="28" bestFit="1" customWidth="1"/>
    <col min="4100" max="4100" width="9" style="28"/>
    <col min="4101" max="4101" width="12.875" style="28" bestFit="1" customWidth="1"/>
    <col min="4102" max="4102" width="17" style="28" bestFit="1" customWidth="1"/>
    <col min="4103" max="4103" width="21.5" style="28" bestFit="1" customWidth="1"/>
    <col min="4104" max="4104" width="7.75" style="28" bestFit="1" customWidth="1"/>
    <col min="4105" max="4109" width="9" style="28"/>
    <col min="4110" max="4110" width="11.25" style="28" bestFit="1" customWidth="1"/>
    <col min="4111" max="4120" width="9" style="28"/>
    <col min="4121" max="4121" width="46.5" style="28" customWidth="1"/>
    <col min="4122" max="4353" width="9" style="28"/>
    <col min="4354" max="4354" width="13.375" style="28" bestFit="1" customWidth="1"/>
    <col min="4355" max="4355" width="11.625" style="28" bestFit="1" customWidth="1"/>
    <col min="4356" max="4356" width="9" style="28"/>
    <col min="4357" max="4357" width="12.875" style="28" bestFit="1" customWidth="1"/>
    <col min="4358" max="4358" width="17" style="28" bestFit="1" customWidth="1"/>
    <col min="4359" max="4359" width="21.5" style="28" bestFit="1" customWidth="1"/>
    <col min="4360" max="4360" width="7.75" style="28" bestFit="1" customWidth="1"/>
    <col min="4361" max="4365" width="9" style="28"/>
    <col min="4366" max="4366" width="11.25" style="28" bestFit="1" customWidth="1"/>
    <col min="4367" max="4376" width="9" style="28"/>
    <col min="4377" max="4377" width="46.5" style="28" customWidth="1"/>
    <col min="4378" max="4609" width="9" style="28"/>
    <col min="4610" max="4610" width="13.375" style="28" bestFit="1" customWidth="1"/>
    <col min="4611" max="4611" width="11.625" style="28" bestFit="1" customWidth="1"/>
    <col min="4612" max="4612" width="9" style="28"/>
    <col min="4613" max="4613" width="12.875" style="28" bestFit="1" customWidth="1"/>
    <col min="4614" max="4614" width="17" style="28" bestFit="1" customWidth="1"/>
    <col min="4615" max="4615" width="21.5" style="28" bestFit="1" customWidth="1"/>
    <col min="4616" max="4616" width="7.75" style="28" bestFit="1" customWidth="1"/>
    <col min="4617" max="4621" width="9" style="28"/>
    <col min="4622" max="4622" width="11.25" style="28" bestFit="1" customWidth="1"/>
    <col min="4623" max="4632" width="9" style="28"/>
    <col min="4633" max="4633" width="46.5" style="28" customWidth="1"/>
    <col min="4634" max="4865" width="9" style="28"/>
    <col min="4866" max="4866" width="13.375" style="28" bestFit="1" customWidth="1"/>
    <col min="4867" max="4867" width="11.625" style="28" bestFit="1" customWidth="1"/>
    <col min="4868" max="4868" width="9" style="28"/>
    <col min="4869" max="4869" width="12.875" style="28" bestFit="1" customWidth="1"/>
    <col min="4870" max="4870" width="17" style="28" bestFit="1" customWidth="1"/>
    <col min="4871" max="4871" width="21.5" style="28" bestFit="1" customWidth="1"/>
    <col min="4872" max="4872" width="7.75" style="28" bestFit="1" customWidth="1"/>
    <col min="4873" max="4877" width="9" style="28"/>
    <col min="4878" max="4878" width="11.25" style="28" bestFit="1" customWidth="1"/>
    <col min="4879" max="4888" width="9" style="28"/>
    <col min="4889" max="4889" width="46.5" style="28" customWidth="1"/>
    <col min="4890" max="5121" width="9" style="28"/>
    <col min="5122" max="5122" width="13.375" style="28" bestFit="1" customWidth="1"/>
    <col min="5123" max="5123" width="11.625" style="28" bestFit="1" customWidth="1"/>
    <col min="5124" max="5124" width="9" style="28"/>
    <col min="5125" max="5125" width="12.875" style="28" bestFit="1" customWidth="1"/>
    <col min="5126" max="5126" width="17" style="28" bestFit="1" customWidth="1"/>
    <col min="5127" max="5127" width="21.5" style="28" bestFit="1" customWidth="1"/>
    <col min="5128" max="5128" width="7.75" style="28" bestFit="1" customWidth="1"/>
    <col min="5129" max="5133" width="9" style="28"/>
    <col min="5134" max="5134" width="11.25" style="28" bestFit="1" customWidth="1"/>
    <col min="5135" max="5144" width="9" style="28"/>
    <col min="5145" max="5145" width="46.5" style="28" customWidth="1"/>
    <col min="5146" max="5377" width="9" style="28"/>
    <col min="5378" max="5378" width="13.375" style="28" bestFit="1" customWidth="1"/>
    <col min="5379" max="5379" width="11.625" style="28" bestFit="1" customWidth="1"/>
    <col min="5380" max="5380" width="9" style="28"/>
    <col min="5381" max="5381" width="12.875" style="28" bestFit="1" customWidth="1"/>
    <col min="5382" max="5382" width="17" style="28" bestFit="1" customWidth="1"/>
    <col min="5383" max="5383" width="21.5" style="28" bestFit="1" customWidth="1"/>
    <col min="5384" max="5384" width="7.75" style="28" bestFit="1" customWidth="1"/>
    <col min="5385" max="5389" width="9" style="28"/>
    <col min="5390" max="5390" width="11.25" style="28" bestFit="1" customWidth="1"/>
    <col min="5391" max="5400" width="9" style="28"/>
    <col min="5401" max="5401" width="46.5" style="28" customWidth="1"/>
    <col min="5402" max="5633" width="9" style="28"/>
    <col min="5634" max="5634" width="13.375" style="28" bestFit="1" customWidth="1"/>
    <col min="5635" max="5635" width="11.625" style="28" bestFit="1" customWidth="1"/>
    <col min="5636" max="5636" width="9" style="28"/>
    <col min="5637" max="5637" width="12.875" style="28" bestFit="1" customWidth="1"/>
    <col min="5638" max="5638" width="17" style="28" bestFit="1" customWidth="1"/>
    <col min="5639" max="5639" width="21.5" style="28" bestFit="1" customWidth="1"/>
    <col min="5640" max="5640" width="7.75" style="28" bestFit="1" customWidth="1"/>
    <col min="5641" max="5645" width="9" style="28"/>
    <col min="5646" max="5646" width="11.25" style="28" bestFit="1" customWidth="1"/>
    <col min="5647" max="5656" width="9" style="28"/>
    <col min="5657" max="5657" width="46.5" style="28" customWidth="1"/>
    <col min="5658" max="5889" width="9" style="28"/>
    <col min="5890" max="5890" width="13.375" style="28" bestFit="1" customWidth="1"/>
    <col min="5891" max="5891" width="11.625" style="28" bestFit="1" customWidth="1"/>
    <col min="5892" max="5892" width="9" style="28"/>
    <col min="5893" max="5893" width="12.875" style="28" bestFit="1" customWidth="1"/>
    <col min="5894" max="5894" width="17" style="28" bestFit="1" customWidth="1"/>
    <col min="5895" max="5895" width="21.5" style="28" bestFit="1" customWidth="1"/>
    <col min="5896" max="5896" width="7.75" style="28" bestFit="1" customWidth="1"/>
    <col min="5897" max="5901" width="9" style="28"/>
    <col min="5902" max="5902" width="11.25" style="28" bestFit="1" customWidth="1"/>
    <col min="5903" max="5912" width="9" style="28"/>
    <col min="5913" max="5913" width="46.5" style="28" customWidth="1"/>
    <col min="5914" max="6145" width="9" style="28"/>
    <col min="6146" max="6146" width="13.375" style="28" bestFit="1" customWidth="1"/>
    <col min="6147" max="6147" width="11.625" style="28" bestFit="1" customWidth="1"/>
    <col min="6148" max="6148" width="9" style="28"/>
    <col min="6149" max="6149" width="12.875" style="28" bestFit="1" customWidth="1"/>
    <col min="6150" max="6150" width="17" style="28" bestFit="1" customWidth="1"/>
    <col min="6151" max="6151" width="21.5" style="28" bestFit="1" customWidth="1"/>
    <col min="6152" max="6152" width="7.75" style="28" bestFit="1" customWidth="1"/>
    <col min="6153" max="6157" width="9" style="28"/>
    <col min="6158" max="6158" width="11.25" style="28" bestFit="1" customWidth="1"/>
    <col min="6159" max="6168" width="9" style="28"/>
    <col min="6169" max="6169" width="46.5" style="28" customWidth="1"/>
    <col min="6170" max="6401" width="9" style="28"/>
    <col min="6402" max="6402" width="13.375" style="28" bestFit="1" customWidth="1"/>
    <col min="6403" max="6403" width="11.625" style="28" bestFit="1" customWidth="1"/>
    <col min="6404" max="6404" width="9" style="28"/>
    <col min="6405" max="6405" width="12.875" style="28" bestFit="1" customWidth="1"/>
    <col min="6406" max="6406" width="17" style="28" bestFit="1" customWidth="1"/>
    <col min="6407" max="6407" width="21.5" style="28" bestFit="1" customWidth="1"/>
    <col min="6408" max="6408" width="7.75" style="28" bestFit="1" customWidth="1"/>
    <col min="6409" max="6413" width="9" style="28"/>
    <col min="6414" max="6414" width="11.25" style="28" bestFit="1" customWidth="1"/>
    <col min="6415" max="6424" width="9" style="28"/>
    <col min="6425" max="6425" width="46.5" style="28" customWidth="1"/>
    <col min="6426" max="6657" width="9" style="28"/>
    <col min="6658" max="6658" width="13.375" style="28" bestFit="1" customWidth="1"/>
    <col min="6659" max="6659" width="11.625" style="28" bestFit="1" customWidth="1"/>
    <col min="6660" max="6660" width="9" style="28"/>
    <col min="6661" max="6661" width="12.875" style="28" bestFit="1" customWidth="1"/>
    <col min="6662" max="6662" width="17" style="28" bestFit="1" customWidth="1"/>
    <col min="6663" max="6663" width="21.5" style="28" bestFit="1" customWidth="1"/>
    <col min="6664" max="6664" width="7.75" style="28" bestFit="1" customWidth="1"/>
    <col min="6665" max="6669" width="9" style="28"/>
    <col min="6670" max="6670" width="11.25" style="28" bestFit="1" customWidth="1"/>
    <col min="6671" max="6680" width="9" style="28"/>
    <col min="6681" max="6681" width="46.5" style="28" customWidth="1"/>
    <col min="6682" max="6913" width="9" style="28"/>
    <col min="6914" max="6914" width="13.375" style="28" bestFit="1" customWidth="1"/>
    <col min="6915" max="6915" width="11.625" style="28" bestFit="1" customWidth="1"/>
    <col min="6916" max="6916" width="9" style="28"/>
    <col min="6917" max="6917" width="12.875" style="28" bestFit="1" customWidth="1"/>
    <col min="6918" max="6918" width="17" style="28" bestFit="1" customWidth="1"/>
    <col min="6919" max="6919" width="21.5" style="28" bestFit="1" customWidth="1"/>
    <col min="6920" max="6920" width="7.75" style="28" bestFit="1" customWidth="1"/>
    <col min="6921" max="6925" width="9" style="28"/>
    <col min="6926" max="6926" width="11.25" style="28" bestFit="1" customWidth="1"/>
    <col min="6927" max="6936" width="9" style="28"/>
    <col min="6937" max="6937" width="46.5" style="28" customWidth="1"/>
    <col min="6938" max="7169" width="9" style="28"/>
    <col min="7170" max="7170" width="13.375" style="28" bestFit="1" customWidth="1"/>
    <col min="7171" max="7171" width="11.625" style="28" bestFit="1" customWidth="1"/>
    <col min="7172" max="7172" width="9" style="28"/>
    <col min="7173" max="7173" width="12.875" style="28" bestFit="1" customWidth="1"/>
    <col min="7174" max="7174" width="17" style="28" bestFit="1" customWidth="1"/>
    <col min="7175" max="7175" width="21.5" style="28" bestFit="1" customWidth="1"/>
    <col min="7176" max="7176" width="7.75" style="28" bestFit="1" customWidth="1"/>
    <col min="7177" max="7181" width="9" style="28"/>
    <col min="7182" max="7182" width="11.25" style="28" bestFit="1" customWidth="1"/>
    <col min="7183" max="7192" width="9" style="28"/>
    <col min="7193" max="7193" width="46.5" style="28" customWidth="1"/>
    <col min="7194" max="7425" width="9" style="28"/>
    <col min="7426" max="7426" width="13.375" style="28" bestFit="1" customWidth="1"/>
    <col min="7427" max="7427" width="11.625" style="28" bestFit="1" customWidth="1"/>
    <col min="7428" max="7428" width="9" style="28"/>
    <col min="7429" max="7429" width="12.875" style="28" bestFit="1" customWidth="1"/>
    <col min="7430" max="7430" width="17" style="28" bestFit="1" customWidth="1"/>
    <col min="7431" max="7431" width="21.5" style="28" bestFit="1" customWidth="1"/>
    <col min="7432" max="7432" width="7.75" style="28" bestFit="1" customWidth="1"/>
    <col min="7433" max="7437" width="9" style="28"/>
    <col min="7438" max="7438" width="11.25" style="28" bestFit="1" customWidth="1"/>
    <col min="7439" max="7448" width="9" style="28"/>
    <col min="7449" max="7449" width="46.5" style="28" customWidth="1"/>
    <col min="7450" max="7681" width="9" style="28"/>
    <col min="7682" max="7682" width="13.375" style="28" bestFit="1" customWidth="1"/>
    <col min="7683" max="7683" width="11.625" style="28" bestFit="1" customWidth="1"/>
    <col min="7684" max="7684" width="9" style="28"/>
    <col min="7685" max="7685" width="12.875" style="28" bestFit="1" customWidth="1"/>
    <col min="7686" max="7686" width="17" style="28" bestFit="1" customWidth="1"/>
    <col min="7687" max="7687" width="21.5" style="28" bestFit="1" customWidth="1"/>
    <col min="7688" max="7688" width="7.75" style="28" bestFit="1" customWidth="1"/>
    <col min="7689" max="7693" width="9" style="28"/>
    <col min="7694" max="7694" width="11.25" style="28" bestFit="1" customWidth="1"/>
    <col min="7695" max="7704" width="9" style="28"/>
    <col min="7705" max="7705" width="46.5" style="28" customWidth="1"/>
    <col min="7706" max="7937" width="9" style="28"/>
    <col min="7938" max="7938" width="13.375" style="28" bestFit="1" customWidth="1"/>
    <col min="7939" max="7939" width="11.625" style="28" bestFit="1" customWidth="1"/>
    <col min="7940" max="7940" width="9" style="28"/>
    <col min="7941" max="7941" width="12.875" style="28" bestFit="1" customWidth="1"/>
    <col min="7942" max="7942" width="17" style="28" bestFit="1" customWidth="1"/>
    <col min="7943" max="7943" width="21.5" style="28" bestFit="1" customWidth="1"/>
    <col min="7944" max="7944" width="7.75" style="28" bestFit="1" customWidth="1"/>
    <col min="7945" max="7949" width="9" style="28"/>
    <col min="7950" max="7950" width="11.25" style="28" bestFit="1" customWidth="1"/>
    <col min="7951" max="7960" width="9" style="28"/>
    <col min="7961" max="7961" width="46.5" style="28" customWidth="1"/>
    <col min="7962" max="8193" width="9" style="28"/>
    <col min="8194" max="8194" width="13.375" style="28" bestFit="1" customWidth="1"/>
    <col min="8195" max="8195" width="11.625" style="28" bestFit="1" customWidth="1"/>
    <col min="8196" max="8196" width="9" style="28"/>
    <col min="8197" max="8197" width="12.875" style="28" bestFit="1" customWidth="1"/>
    <col min="8198" max="8198" width="17" style="28" bestFit="1" customWidth="1"/>
    <col min="8199" max="8199" width="21.5" style="28" bestFit="1" customWidth="1"/>
    <col min="8200" max="8200" width="7.75" style="28" bestFit="1" customWidth="1"/>
    <col min="8201" max="8205" width="9" style="28"/>
    <col min="8206" max="8206" width="11.25" style="28" bestFit="1" customWidth="1"/>
    <col min="8207" max="8216" width="9" style="28"/>
    <col min="8217" max="8217" width="46.5" style="28" customWidth="1"/>
    <col min="8218" max="8449" width="9" style="28"/>
    <col min="8450" max="8450" width="13.375" style="28" bestFit="1" customWidth="1"/>
    <col min="8451" max="8451" width="11.625" style="28" bestFit="1" customWidth="1"/>
    <col min="8452" max="8452" width="9" style="28"/>
    <col min="8453" max="8453" width="12.875" style="28" bestFit="1" customWidth="1"/>
    <col min="8454" max="8454" width="17" style="28" bestFit="1" customWidth="1"/>
    <col min="8455" max="8455" width="21.5" style="28" bestFit="1" customWidth="1"/>
    <col min="8456" max="8456" width="7.75" style="28" bestFit="1" customWidth="1"/>
    <col min="8457" max="8461" width="9" style="28"/>
    <col min="8462" max="8462" width="11.25" style="28" bestFit="1" customWidth="1"/>
    <col min="8463" max="8472" width="9" style="28"/>
    <col min="8473" max="8473" width="46.5" style="28" customWidth="1"/>
    <col min="8474" max="8705" width="9" style="28"/>
    <col min="8706" max="8706" width="13.375" style="28" bestFit="1" customWidth="1"/>
    <col min="8707" max="8707" width="11.625" style="28" bestFit="1" customWidth="1"/>
    <col min="8708" max="8708" width="9" style="28"/>
    <col min="8709" max="8709" width="12.875" style="28" bestFit="1" customWidth="1"/>
    <col min="8710" max="8710" width="17" style="28" bestFit="1" customWidth="1"/>
    <col min="8711" max="8711" width="21.5" style="28" bestFit="1" customWidth="1"/>
    <col min="8712" max="8712" width="7.75" style="28" bestFit="1" customWidth="1"/>
    <col min="8713" max="8717" width="9" style="28"/>
    <col min="8718" max="8718" width="11.25" style="28" bestFit="1" customWidth="1"/>
    <col min="8719" max="8728" width="9" style="28"/>
    <col min="8729" max="8729" width="46.5" style="28" customWidth="1"/>
    <col min="8730" max="8961" width="9" style="28"/>
    <col min="8962" max="8962" width="13.375" style="28" bestFit="1" customWidth="1"/>
    <col min="8963" max="8963" width="11.625" style="28" bestFit="1" customWidth="1"/>
    <col min="8964" max="8964" width="9" style="28"/>
    <col min="8965" max="8965" width="12.875" style="28" bestFit="1" customWidth="1"/>
    <col min="8966" max="8966" width="17" style="28" bestFit="1" customWidth="1"/>
    <col min="8967" max="8967" width="21.5" style="28" bestFit="1" customWidth="1"/>
    <col min="8968" max="8968" width="7.75" style="28" bestFit="1" customWidth="1"/>
    <col min="8969" max="8973" width="9" style="28"/>
    <col min="8974" max="8974" width="11.25" style="28" bestFit="1" customWidth="1"/>
    <col min="8975" max="8984" width="9" style="28"/>
    <col min="8985" max="8985" width="46.5" style="28" customWidth="1"/>
    <col min="8986" max="9217" width="9" style="28"/>
    <col min="9218" max="9218" width="13.375" style="28" bestFit="1" customWidth="1"/>
    <col min="9219" max="9219" width="11.625" style="28" bestFit="1" customWidth="1"/>
    <col min="9220" max="9220" width="9" style="28"/>
    <col min="9221" max="9221" width="12.875" style="28" bestFit="1" customWidth="1"/>
    <col min="9222" max="9222" width="17" style="28" bestFit="1" customWidth="1"/>
    <col min="9223" max="9223" width="21.5" style="28" bestFit="1" customWidth="1"/>
    <col min="9224" max="9224" width="7.75" style="28" bestFit="1" customWidth="1"/>
    <col min="9225" max="9229" width="9" style="28"/>
    <col min="9230" max="9230" width="11.25" style="28" bestFit="1" customWidth="1"/>
    <col min="9231" max="9240" width="9" style="28"/>
    <col min="9241" max="9241" width="46.5" style="28" customWidth="1"/>
    <col min="9242" max="9473" width="9" style="28"/>
    <col min="9474" max="9474" width="13.375" style="28" bestFit="1" customWidth="1"/>
    <col min="9475" max="9475" width="11.625" style="28" bestFit="1" customWidth="1"/>
    <col min="9476" max="9476" width="9" style="28"/>
    <col min="9477" max="9477" width="12.875" style="28" bestFit="1" customWidth="1"/>
    <col min="9478" max="9478" width="17" style="28" bestFit="1" customWidth="1"/>
    <col min="9479" max="9479" width="21.5" style="28" bestFit="1" customWidth="1"/>
    <col min="9480" max="9480" width="7.75" style="28" bestFit="1" customWidth="1"/>
    <col min="9481" max="9485" width="9" style="28"/>
    <col min="9486" max="9486" width="11.25" style="28" bestFit="1" customWidth="1"/>
    <col min="9487" max="9496" width="9" style="28"/>
    <col min="9497" max="9497" width="46.5" style="28" customWidth="1"/>
    <col min="9498" max="9729" width="9" style="28"/>
    <col min="9730" max="9730" width="13.375" style="28" bestFit="1" customWidth="1"/>
    <col min="9731" max="9731" width="11.625" style="28" bestFit="1" customWidth="1"/>
    <col min="9732" max="9732" width="9" style="28"/>
    <col min="9733" max="9733" width="12.875" style="28" bestFit="1" customWidth="1"/>
    <col min="9734" max="9734" width="17" style="28" bestFit="1" customWidth="1"/>
    <col min="9735" max="9735" width="21.5" style="28" bestFit="1" customWidth="1"/>
    <col min="9736" max="9736" width="7.75" style="28" bestFit="1" customWidth="1"/>
    <col min="9737" max="9741" width="9" style="28"/>
    <col min="9742" max="9742" width="11.25" style="28" bestFit="1" customWidth="1"/>
    <col min="9743" max="9752" width="9" style="28"/>
    <col min="9753" max="9753" width="46.5" style="28" customWidth="1"/>
    <col min="9754" max="9985" width="9" style="28"/>
    <col min="9986" max="9986" width="13.375" style="28" bestFit="1" customWidth="1"/>
    <col min="9987" max="9987" width="11.625" style="28" bestFit="1" customWidth="1"/>
    <col min="9988" max="9988" width="9" style="28"/>
    <col min="9989" max="9989" width="12.875" style="28" bestFit="1" customWidth="1"/>
    <col min="9990" max="9990" width="17" style="28" bestFit="1" customWidth="1"/>
    <col min="9991" max="9991" width="21.5" style="28" bestFit="1" customWidth="1"/>
    <col min="9992" max="9992" width="7.75" style="28" bestFit="1" customWidth="1"/>
    <col min="9993" max="9997" width="9" style="28"/>
    <col min="9998" max="9998" width="11.25" style="28" bestFit="1" customWidth="1"/>
    <col min="9999" max="10008" width="9" style="28"/>
    <col min="10009" max="10009" width="46.5" style="28" customWidth="1"/>
    <col min="10010" max="10241" width="9" style="28"/>
    <col min="10242" max="10242" width="13.375" style="28" bestFit="1" customWidth="1"/>
    <col min="10243" max="10243" width="11.625" style="28" bestFit="1" customWidth="1"/>
    <col min="10244" max="10244" width="9" style="28"/>
    <col min="10245" max="10245" width="12.875" style="28" bestFit="1" customWidth="1"/>
    <col min="10246" max="10246" width="17" style="28" bestFit="1" customWidth="1"/>
    <col min="10247" max="10247" width="21.5" style="28" bestFit="1" customWidth="1"/>
    <col min="10248" max="10248" width="7.75" style="28" bestFit="1" customWidth="1"/>
    <col min="10249" max="10253" width="9" style="28"/>
    <col min="10254" max="10254" width="11.25" style="28" bestFit="1" customWidth="1"/>
    <col min="10255" max="10264" width="9" style="28"/>
    <col min="10265" max="10265" width="46.5" style="28" customWidth="1"/>
    <col min="10266" max="10497" width="9" style="28"/>
    <col min="10498" max="10498" width="13.375" style="28" bestFit="1" customWidth="1"/>
    <col min="10499" max="10499" width="11.625" style="28" bestFit="1" customWidth="1"/>
    <col min="10500" max="10500" width="9" style="28"/>
    <col min="10501" max="10501" width="12.875" style="28" bestFit="1" customWidth="1"/>
    <col min="10502" max="10502" width="17" style="28" bestFit="1" customWidth="1"/>
    <col min="10503" max="10503" width="21.5" style="28" bestFit="1" customWidth="1"/>
    <col min="10504" max="10504" width="7.75" style="28" bestFit="1" customWidth="1"/>
    <col min="10505" max="10509" width="9" style="28"/>
    <col min="10510" max="10510" width="11.25" style="28" bestFit="1" customWidth="1"/>
    <col min="10511" max="10520" width="9" style="28"/>
    <col min="10521" max="10521" width="46.5" style="28" customWidth="1"/>
    <col min="10522" max="10753" width="9" style="28"/>
    <col min="10754" max="10754" width="13.375" style="28" bestFit="1" customWidth="1"/>
    <col min="10755" max="10755" width="11.625" style="28" bestFit="1" customWidth="1"/>
    <col min="10756" max="10756" width="9" style="28"/>
    <col min="10757" max="10757" width="12.875" style="28" bestFit="1" customWidth="1"/>
    <col min="10758" max="10758" width="17" style="28" bestFit="1" customWidth="1"/>
    <col min="10759" max="10759" width="21.5" style="28" bestFit="1" customWidth="1"/>
    <col min="10760" max="10760" width="7.75" style="28" bestFit="1" customWidth="1"/>
    <col min="10761" max="10765" width="9" style="28"/>
    <col min="10766" max="10766" width="11.25" style="28" bestFit="1" customWidth="1"/>
    <col min="10767" max="10776" width="9" style="28"/>
    <col min="10777" max="10777" width="46.5" style="28" customWidth="1"/>
    <col min="10778" max="11009" width="9" style="28"/>
    <col min="11010" max="11010" width="13.375" style="28" bestFit="1" customWidth="1"/>
    <col min="11011" max="11011" width="11.625" style="28" bestFit="1" customWidth="1"/>
    <col min="11012" max="11012" width="9" style="28"/>
    <col min="11013" max="11013" width="12.875" style="28" bestFit="1" customWidth="1"/>
    <col min="11014" max="11014" width="17" style="28" bestFit="1" customWidth="1"/>
    <col min="11015" max="11015" width="21.5" style="28" bestFit="1" customWidth="1"/>
    <col min="11016" max="11016" width="7.75" style="28" bestFit="1" customWidth="1"/>
    <col min="11017" max="11021" width="9" style="28"/>
    <col min="11022" max="11022" width="11.25" style="28" bestFit="1" customWidth="1"/>
    <col min="11023" max="11032" width="9" style="28"/>
    <col min="11033" max="11033" width="46.5" style="28" customWidth="1"/>
    <col min="11034" max="11265" width="9" style="28"/>
    <col min="11266" max="11266" width="13.375" style="28" bestFit="1" customWidth="1"/>
    <col min="11267" max="11267" width="11.625" style="28" bestFit="1" customWidth="1"/>
    <col min="11268" max="11268" width="9" style="28"/>
    <col min="11269" max="11269" width="12.875" style="28" bestFit="1" customWidth="1"/>
    <col min="11270" max="11270" width="17" style="28" bestFit="1" customWidth="1"/>
    <col min="11271" max="11271" width="21.5" style="28" bestFit="1" customWidth="1"/>
    <col min="11272" max="11272" width="7.75" style="28" bestFit="1" customWidth="1"/>
    <col min="11273" max="11277" width="9" style="28"/>
    <col min="11278" max="11278" width="11.25" style="28" bestFit="1" customWidth="1"/>
    <col min="11279" max="11288" width="9" style="28"/>
    <col min="11289" max="11289" width="46.5" style="28" customWidth="1"/>
    <col min="11290" max="11521" width="9" style="28"/>
    <col min="11522" max="11522" width="13.375" style="28" bestFit="1" customWidth="1"/>
    <col min="11523" max="11523" width="11.625" style="28" bestFit="1" customWidth="1"/>
    <col min="11524" max="11524" width="9" style="28"/>
    <col min="11525" max="11525" width="12.875" style="28" bestFit="1" customWidth="1"/>
    <col min="11526" max="11526" width="17" style="28" bestFit="1" customWidth="1"/>
    <col min="11527" max="11527" width="21.5" style="28" bestFit="1" customWidth="1"/>
    <col min="11528" max="11528" width="7.75" style="28" bestFit="1" customWidth="1"/>
    <col min="11529" max="11533" width="9" style="28"/>
    <col min="11534" max="11534" width="11.25" style="28" bestFit="1" customWidth="1"/>
    <col min="11535" max="11544" width="9" style="28"/>
    <col min="11545" max="11545" width="46.5" style="28" customWidth="1"/>
    <col min="11546" max="11777" width="9" style="28"/>
    <col min="11778" max="11778" width="13.375" style="28" bestFit="1" customWidth="1"/>
    <col min="11779" max="11779" width="11.625" style="28" bestFit="1" customWidth="1"/>
    <col min="11780" max="11780" width="9" style="28"/>
    <col min="11781" max="11781" width="12.875" style="28" bestFit="1" customWidth="1"/>
    <col min="11782" max="11782" width="17" style="28" bestFit="1" customWidth="1"/>
    <col min="11783" max="11783" width="21.5" style="28" bestFit="1" customWidth="1"/>
    <col min="11784" max="11784" width="7.75" style="28" bestFit="1" customWidth="1"/>
    <col min="11785" max="11789" width="9" style="28"/>
    <col min="11790" max="11790" width="11.25" style="28" bestFit="1" customWidth="1"/>
    <col min="11791" max="11800" width="9" style="28"/>
    <col min="11801" max="11801" width="46.5" style="28" customWidth="1"/>
    <col min="11802" max="12033" width="9" style="28"/>
    <col min="12034" max="12034" width="13.375" style="28" bestFit="1" customWidth="1"/>
    <col min="12035" max="12035" width="11.625" style="28" bestFit="1" customWidth="1"/>
    <col min="12036" max="12036" width="9" style="28"/>
    <col min="12037" max="12037" width="12.875" style="28" bestFit="1" customWidth="1"/>
    <col min="12038" max="12038" width="17" style="28" bestFit="1" customWidth="1"/>
    <col min="12039" max="12039" width="21.5" style="28" bestFit="1" customWidth="1"/>
    <col min="12040" max="12040" width="7.75" style="28" bestFit="1" customWidth="1"/>
    <col min="12041" max="12045" width="9" style="28"/>
    <col min="12046" max="12046" width="11.25" style="28" bestFit="1" customWidth="1"/>
    <col min="12047" max="12056" width="9" style="28"/>
    <col min="12057" max="12057" width="46.5" style="28" customWidth="1"/>
    <col min="12058" max="12289" width="9" style="28"/>
    <col min="12290" max="12290" width="13.375" style="28" bestFit="1" customWidth="1"/>
    <col min="12291" max="12291" width="11.625" style="28" bestFit="1" customWidth="1"/>
    <col min="12292" max="12292" width="9" style="28"/>
    <col min="12293" max="12293" width="12.875" style="28" bestFit="1" customWidth="1"/>
    <col min="12294" max="12294" width="17" style="28" bestFit="1" customWidth="1"/>
    <col min="12295" max="12295" width="21.5" style="28" bestFit="1" customWidth="1"/>
    <col min="12296" max="12296" width="7.75" style="28" bestFit="1" customWidth="1"/>
    <col min="12297" max="12301" width="9" style="28"/>
    <col min="12302" max="12302" width="11.25" style="28" bestFit="1" customWidth="1"/>
    <col min="12303" max="12312" width="9" style="28"/>
    <col min="12313" max="12313" width="46.5" style="28" customWidth="1"/>
    <col min="12314" max="12545" width="9" style="28"/>
    <col min="12546" max="12546" width="13.375" style="28" bestFit="1" customWidth="1"/>
    <col min="12547" max="12547" width="11.625" style="28" bestFit="1" customWidth="1"/>
    <col min="12548" max="12548" width="9" style="28"/>
    <col min="12549" max="12549" width="12.875" style="28" bestFit="1" customWidth="1"/>
    <col min="12550" max="12550" width="17" style="28" bestFit="1" customWidth="1"/>
    <col min="12551" max="12551" width="21.5" style="28" bestFit="1" customWidth="1"/>
    <col min="12552" max="12552" width="7.75" style="28" bestFit="1" customWidth="1"/>
    <col min="12553" max="12557" width="9" style="28"/>
    <col min="12558" max="12558" width="11.25" style="28" bestFit="1" customWidth="1"/>
    <col min="12559" max="12568" width="9" style="28"/>
    <col min="12569" max="12569" width="46.5" style="28" customWidth="1"/>
    <col min="12570" max="12801" width="9" style="28"/>
    <col min="12802" max="12802" width="13.375" style="28" bestFit="1" customWidth="1"/>
    <col min="12803" max="12803" width="11.625" style="28" bestFit="1" customWidth="1"/>
    <col min="12804" max="12804" width="9" style="28"/>
    <col min="12805" max="12805" width="12.875" style="28" bestFit="1" customWidth="1"/>
    <col min="12806" max="12806" width="17" style="28" bestFit="1" customWidth="1"/>
    <col min="12807" max="12807" width="21.5" style="28" bestFit="1" customWidth="1"/>
    <col min="12808" max="12808" width="7.75" style="28" bestFit="1" customWidth="1"/>
    <col min="12809" max="12813" width="9" style="28"/>
    <col min="12814" max="12814" width="11.25" style="28" bestFit="1" customWidth="1"/>
    <col min="12815" max="12824" width="9" style="28"/>
    <col min="12825" max="12825" width="46.5" style="28" customWidth="1"/>
    <col min="12826" max="13057" width="9" style="28"/>
    <col min="13058" max="13058" width="13.375" style="28" bestFit="1" customWidth="1"/>
    <col min="13059" max="13059" width="11.625" style="28" bestFit="1" customWidth="1"/>
    <col min="13060" max="13060" width="9" style="28"/>
    <col min="13061" max="13061" width="12.875" style="28" bestFit="1" customWidth="1"/>
    <col min="13062" max="13062" width="17" style="28" bestFit="1" customWidth="1"/>
    <col min="13063" max="13063" width="21.5" style="28" bestFit="1" customWidth="1"/>
    <col min="13064" max="13064" width="7.75" style="28" bestFit="1" customWidth="1"/>
    <col min="13065" max="13069" width="9" style="28"/>
    <col min="13070" max="13070" width="11.25" style="28" bestFit="1" customWidth="1"/>
    <col min="13071" max="13080" width="9" style="28"/>
    <col min="13081" max="13081" width="46.5" style="28" customWidth="1"/>
    <col min="13082" max="13313" width="9" style="28"/>
    <col min="13314" max="13314" width="13.375" style="28" bestFit="1" customWidth="1"/>
    <col min="13315" max="13315" width="11.625" style="28" bestFit="1" customWidth="1"/>
    <col min="13316" max="13316" width="9" style="28"/>
    <col min="13317" max="13317" width="12.875" style="28" bestFit="1" customWidth="1"/>
    <col min="13318" max="13318" width="17" style="28" bestFit="1" customWidth="1"/>
    <col min="13319" max="13319" width="21.5" style="28" bestFit="1" customWidth="1"/>
    <col min="13320" max="13320" width="7.75" style="28" bestFit="1" customWidth="1"/>
    <col min="13321" max="13325" width="9" style="28"/>
    <col min="13326" max="13326" width="11.25" style="28" bestFit="1" customWidth="1"/>
    <col min="13327" max="13336" width="9" style="28"/>
    <col min="13337" max="13337" width="46.5" style="28" customWidth="1"/>
    <col min="13338" max="13569" width="9" style="28"/>
    <col min="13570" max="13570" width="13.375" style="28" bestFit="1" customWidth="1"/>
    <col min="13571" max="13571" width="11.625" style="28" bestFit="1" customWidth="1"/>
    <col min="13572" max="13572" width="9" style="28"/>
    <col min="13573" max="13573" width="12.875" style="28" bestFit="1" customWidth="1"/>
    <col min="13574" max="13574" width="17" style="28" bestFit="1" customWidth="1"/>
    <col min="13575" max="13575" width="21.5" style="28" bestFit="1" customWidth="1"/>
    <col min="13576" max="13576" width="7.75" style="28" bestFit="1" customWidth="1"/>
    <col min="13577" max="13581" width="9" style="28"/>
    <col min="13582" max="13582" width="11.25" style="28" bestFit="1" customWidth="1"/>
    <col min="13583" max="13592" width="9" style="28"/>
    <col min="13593" max="13593" width="46.5" style="28" customWidth="1"/>
    <col min="13594" max="13825" width="9" style="28"/>
    <col min="13826" max="13826" width="13.375" style="28" bestFit="1" customWidth="1"/>
    <col min="13827" max="13827" width="11.625" style="28" bestFit="1" customWidth="1"/>
    <col min="13828" max="13828" width="9" style="28"/>
    <col min="13829" max="13829" width="12.875" style="28" bestFit="1" customWidth="1"/>
    <col min="13830" max="13830" width="17" style="28" bestFit="1" customWidth="1"/>
    <col min="13831" max="13831" width="21.5" style="28" bestFit="1" customWidth="1"/>
    <col min="13832" max="13832" width="7.75" style="28" bestFit="1" customWidth="1"/>
    <col min="13833" max="13837" width="9" style="28"/>
    <col min="13838" max="13838" width="11.25" style="28" bestFit="1" customWidth="1"/>
    <col min="13839" max="13848" width="9" style="28"/>
    <col min="13849" max="13849" width="46.5" style="28" customWidth="1"/>
    <col min="13850" max="14081" width="9" style="28"/>
    <col min="14082" max="14082" width="13.375" style="28" bestFit="1" customWidth="1"/>
    <col min="14083" max="14083" width="11.625" style="28" bestFit="1" customWidth="1"/>
    <col min="14084" max="14084" width="9" style="28"/>
    <col min="14085" max="14085" width="12.875" style="28" bestFit="1" customWidth="1"/>
    <col min="14086" max="14086" width="17" style="28" bestFit="1" customWidth="1"/>
    <col min="14087" max="14087" width="21.5" style="28" bestFit="1" customWidth="1"/>
    <col min="14088" max="14088" width="7.75" style="28" bestFit="1" customWidth="1"/>
    <col min="14089" max="14093" width="9" style="28"/>
    <col min="14094" max="14094" width="11.25" style="28" bestFit="1" customWidth="1"/>
    <col min="14095" max="14104" width="9" style="28"/>
    <col min="14105" max="14105" width="46.5" style="28" customWidth="1"/>
    <col min="14106" max="14337" width="9" style="28"/>
    <col min="14338" max="14338" width="13.375" style="28" bestFit="1" customWidth="1"/>
    <col min="14339" max="14339" width="11.625" style="28" bestFit="1" customWidth="1"/>
    <col min="14340" max="14340" width="9" style="28"/>
    <col min="14341" max="14341" width="12.875" style="28" bestFit="1" customWidth="1"/>
    <col min="14342" max="14342" width="17" style="28" bestFit="1" customWidth="1"/>
    <col min="14343" max="14343" width="21.5" style="28" bestFit="1" customWidth="1"/>
    <col min="14344" max="14344" width="7.75" style="28" bestFit="1" customWidth="1"/>
    <col min="14345" max="14349" width="9" style="28"/>
    <col min="14350" max="14350" width="11.25" style="28" bestFit="1" customWidth="1"/>
    <col min="14351" max="14360" width="9" style="28"/>
    <col min="14361" max="14361" width="46.5" style="28" customWidth="1"/>
    <col min="14362" max="14593" width="9" style="28"/>
    <col min="14594" max="14594" width="13.375" style="28" bestFit="1" customWidth="1"/>
    <col min="14595" max="14595" width="11.625" style="28" bestFit="1" customWidth="1"/>
    <col min="14596" max="14596" width="9" style="28"/>
    <col min="14597" max="14597" width="12.875" style="28" bestFit="1" customWidth="1"/>
    <col min="14598" max="14598" width="17" style="28" bestFit="1" customWidth="1"/>
    <col min="14599" max="14599" width="21.5" style="28" bestFit="1" customWidth="1"/>
    <col min="14600" max="14600" width="7.75" style="28" bestFit="1" customWidth="1"/>
    <col min="14601" max="14605" width="9" style="28"/>
    <col min="14606" max="14606" width="11.25" style="28" bestFit="1" customWidth="1"/>
    <col min="14607" max="14616" width="9" style="28"/>
    <col min="14617" max="14617" width="46.5" style="28" customWidth="1"/>
    <col min="14618" max="14849" width="9" style="28"/>
    <col min="14850" max="14850" width="13.375" style="28" bestFit="1" customWidth="1"/>
    <col min="14851" max="14851" width="11.625" style="28" bestFit="1" customWidth="1"/>
    <col min="14852" max="14852" width="9" style="28"/>
    <col min="14853" max="14853" width="12.875" style="28" bestFit="1" customWidth="1"/>
    <col min="14854" max="14854" width="17" style="28" bestFit="1" customWidth="1"/>
    <col min="14855" max="14855" width="21.5" style="28" bestFit="1" customWidth="1"/>
    <col min="14856" max="14856" width="7.75" style="28" bestFit="1" customWidth="1"/>
    <col min="14857" max="14861" width="9" style="28"/>
    <col min="14862" max="14862" width="11.25" style="28" bestFit="1" customWidth="1"/>
    <col min="14863" max="14872" width="9" style="28"/>
    <col min="14873" max="14873" width="46.5" style="28" customWidth="1"/>
    <col min="14874" max="15105" width="9" style="28"/>
    <col min="15106" max="15106" width="13.375" style="28" bestFit="1" customWidth="1"/>
    <col min="15107" max="15107" width="11.625" style="28" bestFit="1" customWidth="1"/>
    <col min="15108" max="15108" width="9" style="28"/>
    <col min="15109" max="15109" width="12.875" style="28" bestFit="1" customWidth="1"/>
    <col min="15110" max="15110" width="17" style="28" bestFit="1" customWidth="1"/>
    <col min="15111" max="15111" width="21.5" style="28" bestFit="1" customWidth="1"/>
    <col min="15112" max="15112" width="7.75" style="28" bestFit="1" customWidth="1"/>
    <col min="15113" max="15117" width="9" style="28"/>
    <col min="15118" max="15118" width="11.25" style="28" bestFit="1" customWidth="1"/>
    <col min="15119" max="15128" width="9" style="28"/>
    <col min="15129" max="15129" width="46.5" style="28" customWidth="1"/>
    <col min="15130" max="15361" width="9" style="28"/>
    <col min="15362" max="15362" width="13.375" style="28" bestFit="1" customWidth="1"/>
    <col min="15363" max="15363" width="11.625" style="28" bestFit="1" customWidth="1"/>
    <col min="15364" max="15364" width="9" style="28"/>
    <col min="15365" max="15365" width="12.875" style="28" bestFit="1" customWidth="1"/>
    <col min="15366" max="15366" width="17" style="28" bestFit="1" customWidth="1"/>
    <col min="15367" max="15367" width="21.5" style="28" bestFit="1" customWidth="1"/>
    <col min="15368" max="15368" width="7.75" style="28" bestFit="1" customWidth="1"/>
    <col min="15369" max="15373" width="9" style="28"/>
    <col min="15374" max="15374" width="11.25" style="28" bestFit="1" customWidth="1"/>
    <col min="15375" max="15384" width="9" style="28"/>
    <col min="15385" max="15385" width="46.5" style="28" customWidth="1"/>
    <col min="15386" max="15617" width="9" style="28"/>
    <col min="15618" max="15618" width="13.375" style="28" bestFit="1" customWidth="1"/>
    <col min="15619" max="15619" width="11.625" style="28" bestFit="1" customWidth="1"/>
    <col min="15620" max="15620" width="9" style="28"/>
    <col min="15621" max="15621" width="12.875" style="28" bestFit="1" customWidth="1"/>
    <col min="15622" max="15622" width="17" style="28" bestFit="1" customWidth="1"/>
    <col min="15623" max="15623" width="21.5" style="28" bestFit="1" customWidth="1"/>
    <col min="15624" max="15624" width="7.75" style="28" bestFit="1" customWidth="1"/>
    <col min="15625" max="15629" width="9" style="28"/>
    <col min="15630" max="15630" width="11.25" style="28" bestFit="1" customWidth="1"/>
    <col min="15631" max="15640" width="9" style="28"/>
    <col min="15641" max="15641" width="46.5" style="28" customWidth="1"/>
    <col min="15642" max="15873" width="9" style="28"/>
    <col min="15874" max="15874" width="13.375" style="28" bestFit="1" customWidth="1"/>
    <col min="15875" max="15875" width="11.625" style="28" bestFit="1" customWidth="1"/>
    <col min="15876" max="15876" width="9" style="28"/>
    <col min="15877" max="15877" width="12.875" style="28" bestFit="1" customWidth="1"/>
    <col min="15878" max="15878" width="17" style="28" bestFit="1" customWidth="1"/>
    <col min="15879" max="15879" width="21.5" style="28" bestFit="1" customWidth="1"/>
    <col min="15880" max="15880" width="7.75" style="28" bestFit="1" customWidth="1"/>
    <col min="15881" max="15885" width="9" style="28"/>
    <col min="15886" max="15886" width="11.25" style="28" bestFit="1" customWidth="1"/>
    <col min="15887" max="15896" width="9" style="28"/>
    <col min="15897" max="15897" width="46.5" style="28" customWidth="1"/>
    <col min="15898" max="16129" width="9" style="28"/>
    <col min="16130" max="16130" width="13.375" style="28" bestFit="1" customWidth="1"/>
    <col min="16131" max="16131" width="11.625" style="28" bestFit="1" customWidth="1"/>
    <col min="16132" max="16132" width="9" style="28"/>
    <col min="16133" max="16133" width="12.875" style="28" bestFit="1" customWidth="1"/>
    <col min="16134" max="16134" width="17" style="28" bestFit="1" customWidth="1"/>
    <col min="16135" max="16135" width="21.5" style="28" bestFit="1" customWidth="1"/>
    <col min="16136" max="16136" width="7.75" style="28" bestFit="1" customWidth="1"/>
    <col min="16137" max="16141" width="9" style="28"/>
    <col min="16142" max="16142" width="11.25" style="28" bestFit="1" customWidth="1"/>
    <col min="16143" max="16152" width="9" style="28"/>
    <col min="16153" max="16153" width="46.5" style="28" customWidth="1"/>
    <col min="16154" max="16384" width="9" style="28"/>
  </cols>
  <sheetData>
    <row r="1" spans="1:27" ht="15">
      <c r="A1" s="22" t="s">
        <v>19</v>
      </c>
      <c r="B1" s="23" t="s">
        <v>68</v>
      </c>
      <c r="C1" s="22" t="s">
        <v>20</v>
      </c>
      <c r="D1" s="24" t="s">
        <v>69</v>
      </c>
      <c r="E1" s="22" t="s">
        <v>21</v>
      </c>
      <c r="F1" s="25" t="e">
        <f>VLOOKUP($B$1,[1]試驗項目與數量!$B$3:$Y$66,24,FALSE)</f>
        <v>#N/A</v>
      </c>
      <c r="G1" s="22" t="s">
        <v>22</v>
      </c>
      <c r="H1" s="26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5"/>
      <c r="U1" s="26"/>
      <c r="V1" s="26"/>
      <c r="W1" s="26"/>
      <c r="X1" s="26"/>
      <c r="Y1" s="27"/>
    </row>
    <row r="2" spans="1:27" ht="15">
      <c r="A2" s="22" t="s">
        <v>23</v>
      </c>
      <c r="B2" s="29">
        <v>2764601.6320000002</v>
      </c>
      <c r="C2" s="22" t="s">
        <v>24</v>
      </c>
      <c r="D2" s="30"/>
      <c r="E2" s="22" t="s">
        <v>25</v>
      </c>
      <c r="F2" s="31">
        <v>4</v>
      </c>
      <c r="G2" s="22" t="s">
        <v>26</v>
      </c>
      <c r="H2" s="26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5"/>
      <c r="U2" s="26"/>
      <c r="V2" s="26"/>
      <c r="W2" s="26"/>
      <c r="X2" s="26"/>
      <c r="Y2" s="27"/>
    </row>
    <row r="3" spans="1:27" ht="15">
      <c r="A3" s="22" t="s">
        <v>27</v>
      </c>
      <c r="B3" s="29">
        <v>281660.88799999998</v>
      </c>
      <c r="C3" s="26" t="s">
        <v>28</v>
      </c>
      <c r="D3" s="22">
        <v>0</v>
      </c>
      <c r="E3" s="22" t="s">
        <v>29</v>
      </c>
      <c r="F3" s="32" t="s">
        <v>70</v>
      </c>
      <c r="G3" s="22" t="s">
        <v>30</v>
      </c>
      <c r="H3" s="26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5"/>
      <c r="U3" s="26"/>
      <c r="V3" s="26"/>
      <c r="W3" s="26"/>
      <c r="X3" s="26"/>
      <c r="Y3" s="27"/>
    </row>
    <row r="4" spans="1:27" ht="15.75">
      <c r="A4" s="26" t="s">
        <v>31</v>
      </c>
      <c r="B4" s="26" t="s">
        <v>32</v>
      </c>
      <c r="C4" s="66" t="s">
        <v>33</v>
      </c>
      <c r="D4" s="66"/>
      <c r="E4" s="66"/>
      <c r="F4" s="66"/>
      <c r="G4" s="28" t="s">
        <v>34</v>
      </c>
      <c r="H4" s="67" t="s">
        <v>35</v>
      </c>
      <c r="I4" s="67" t="s">
        <v>36</v>
      </c>
      <c r="J4" s="68" t="s">
        <v>37</v>
      </c>
      <c r="K4" s="68"/>
      <c r="L4" s="68"/>
      <c r="M4" s="68"/>
      <c r="N4" s="55" t="s">
        <v>38</v>
      </c>
      <c r="O4" s="56" t="s">
        <v>39</v>
      </c>
      <c r="P4" s="56" t="s">
        <v>40</v>
      </c>
      <c r="Q4" s="57" t="s">
        <v>41</v>
      </c>
      <c r="R4" s="56" t="s">
        <v>42</v>
      </c>
      <c r="S4" s="57" t="s">
        <v>43</v>
      </c>
      <c r="T4" s="56" t="s">
        <v>44</v>
      </c>
      <c r="U4" s="26" t="s">
        <v>31</v>
      </c>
      <c r="V4" s="66" t="s">
        <v>45</v>
      </c>
      <c r="W4" s="66"/>
      <c r="X4" s="66"/>
      <c r="Y4" s="63" t="s">
        <v>46</v>
      </c>
    </row>
    <row r="5" spans="1:27">
      <c r="A5" s="26" t="s">
        <v>47</v>
      </c>
      <c r="B5" s="26" t="s">
        <v>48</v>
      </c>
      <c r="C5" s="26" t="s">
        <v>49</v>
      </c>
      <c r="D5" s="26" t="s">
        <v>50</v>
      </c>
      <c r="E5" s="26" t="s">
        <v>51</v>
      </c>
      <c r="F5" s="22" t="s">
        <v>23</v>
      </c>
      <c r="G5" s="28" t="s">
        <v>52</v>
      </c>
      <c r="H5" s="67"/>
      <c r="I5" s="67"/>
      <c r="J5" s="55" t="s">
        <v>53</v>
      </c>
      <c r="K5" s="55" t="s">
        <v>54</v>
      </c>
      <c r="L5" s="55" t="s">
        <v>55</v>
      </c>
      <c r="M5" s="55" t="s">
        <v>56</v>
      </c>
      <c r="N5" s="55" t="s">
        <v>57</v>
      </c>
      <c r="O5" s="56" t="s">
        <v>58</v>
      </c>
      <c r="P5" s="56"/>
      <c r="Q5" s="56" t="s">
        <v>59</v>
      </c>
      <c r="R5" s="56"/>
      <c r="S5" s="56" t="s">
        <v>58</v>
      </c>
      <c r="T5" s="56" t="s">
        <v>58</v>
      </c>
      <c r="U5" s="26" t="s">
        <v>47</v>
      </c>
      <c r="V5" s="66"/>
      <c r="W5" s="66"/>
      <c r="X5" s="66"/>
      <c r="Y5" s="63"/>
    </row>
    <row r="6" spans="1:27" ht="12.75">
      <c r="A6" s="50">
        <v>1.5</v>
      </c>
      <c r="B6" s="50" t="s">
        <v>60</v>
      </c>
      <c r="C6" s="50">
        <v>3</v>
      </c>
      <c r="D6" s="50">
        <v>4</v>
      </c>
      <c r="E6" s="50">
        <v>6</v>
      </c>
      <c r="F6" s="50">
        <f>D6+E6</f>
        <v>10</v>
      </c>
      <c r="G6" s="50"/>
      <c r="H6" s="34"/>
      <c r="I6" s="34"/>
      <c r="J6" s="35">
        <v>0</v>
      </c>
      <c r="K6" s="35">
        <v>9.3000000000000007</v>
      </c>
      <c r="L6" s="35">
        <v>64.7</v>
      </c>
      <c r="M6" s="35">
        <v>26</v>
      </c>
      <c r="N6" s="35" t="s">
        <v>93</v>
      </c>
      <c r="O6" s="35">
        <v>20</v>
      </c>
      <c r="P6" s="35">
        <v>2.74</v>
      </c>
      <c r="Q6" s="35">
        <v>1.98</v>
      </c>
      <c r="R6" s="36">
        <v>0.66</v>
      </c>
      <c r="S6" s="35">
        <v>34.299999999999997</v>
      </c>
      <c r="T6" s="35">
        <v>12</v>
      </c>
      <c r="U6" s="37">
        <v>9</v>
      </c>
      <c r="V6" s="26">
        <v>264</v>
      </c>
      <c r="W6" s="26"/>
      <c r="X6" s="26"/>
      <c r="Y6" s="26" t="s">
        <v>93</v>
      </c>
      <c r="Z6" s="26"/>
      <c r="AA6" s="26"/>
    </row>
    <row r="7" spans="1:27" ht="12.75">
      <c r="A7" s="50">
        <v>3</v>
      </c>
      <c r="B7" s="50" t="s">
        <v>63</v>
      </c>
      <c r="C7" s="50">
        <v>3</v>
      </c>
      <c r="D7" s="50">
        <v>5</v>
      </c>
      <c r="E7" s="50">
        <v>5</v>
      </c>
      <c r="F7" s="50">
        <f t="shared" ref="F7:F32" si="0">D7+E7</f>
        <v>10</v>
      </c>
      <c r="G7" s="50"/>
      <c r="H7" s="34"/>
      <c r="I7" s="34"/>
      <c r="J7" s="35">
        <v>0</v>
      </c>
      <c r="K7" s="35">
        <v>8.6</v>
      </c>
      <c r="L7" s="35">
        <v>66.2</v>
      </c>
      <c r="M7" s="35">
        <v>25.2</v>
      </c>
      <c r="N7" s="35" t="s">
        <v>93</v>
      </c>
      <c r="O7" s="35">
        <v>24.5</v>
      </c>
      <c r="P7" s="35">
        <v>2.73</v>
      </c>
      <c r="Q7" s="35">
        <v>1.97</v>
      </c>
      <c r="R7" s="36">
        <v>0.73</v>
      </c>
      <c r="S7" s="35">
        <v>35.299999999999997</v>
      </c>
      <c r="T7" s="35">
        <v>13.7</v>
      </c>
      <c r="U7" s="26">
        <v>25.5</v>
      </c>
      <c r="V7" s="28">
        <v>227</v>
      </c>
      <c r="W7" s="26"/>
      <c r="X7" s="26"/>
      <c r="Y7" s="28" t="s">
        <v>95</v>
      </c>
      <c r="Z7" s="26"/>
      <c r="AA7" s="26"/>
    </row>
    <row r="8" spans="1:27" ht="12.75">
      <c r="A8" s="50">
        <v>4.5</v>
      </c>
      <c r="B8" s="50" t="s">
        <v>71</v>
      </c>
      <c r="C8" s="50">
        <v>2</v>
      </c>
      <c r="D8" s="50">
        <v>3</v>
      </c>
      <c r="E8" s="50">
        <v>5</v>
      </c>
      <c r="F8" s="50">
        <f t="shared" si="0"/>
        <v>8</v>
      </c>
      <c r="G8" s="50"/>
      <c r="H8" s="38"/>
      <c r="I8" s="34"/>
      <c r="J8" s="35">
        <v>0</v>
      </c>
      <c r="K8" s="35">
        <v>8.1</v>
      </c>
      <c r="L8" s="35">
        <v>63.5</v>
      </c>
      <c r="M8" s="35">
        <v>28.4</v>
      </c>
      <c r="N8" s="35" t="s">
        <v>93</v>
      </c>
      <c r="O8" s="35">
        <v>24.5</v>
      </c>
      <c r="P8" s="35">
        <v>2.74</v>
      </c>
      <c r="Q8" s="35">
        <v>1.96</v>
      </c>
      <c r="R8" s="36">
        <v>0.74</v>
      </c>
      <c r="S8" s="35">
        <v>34.200000000000003</v>
      </c>
      <c r="T8" s="35">
        <v>13.3</v>
      </c>
      <c r="U8" s="26">
        <v>31.5</v>
      </c>
      <c r="V8" s="28">
        <v>227</v>
      </c>
      <c r="W8" s="26"/>
      <c r="X8" s="26"/>
      <c r="Y8" s="28" t="s">
        <v>95</v>
      </c>
      <c r="Z8" s="26"/>
      <c r="AA8" s="26"/>
    </row>
    <row r="9" spans="1:27" ht="12.75">
      <c r="A9" s="50">
        <v>6</v>
      </c>
      <c r="B9" s="50" t="s">
        <v>72</v>
      </c>
      <c r="C9" s="50">
        <v>3</v>
      </c>
      <c r="D9" s="50">
        <v>4</v>
      </c>
      <c r="E9" s="50">
        <v>5</v>
      </c>
      <c r="F9" s="50">
        <f t="shared" si="0"/>
        <v>9</v>
      </c>
      <c r="G9" s="50"/>
      <c r="H9" s="38"/>
      <c r="I9" s="34"/>
      <c r="J9" s="35">
        <v>0</v>
      </c>
      <c r="K9" s="35">
        <v>7.2</v>
      </c>
      <c r="L9" s="35">
        <v>64.3</v>
      </c>
      <c r="M9" s="35">
        <v>28.5</v>
      </c>
      <c r="N9" s="35" t="s">
        <v>93</v>
      </c>
      <c r="O9" s="35">
        <v>31.1</v>
      </c>
      <c r="P9" s="35">
        <v>2.73</v>
      </c>
      <c r="Q9" s="35">
        <v>1.9</v>
      </c>
      <c r="R9" s="36">
        <v>0.88</v>
      </c>
      <c r="S9" s="35">
        <v>36</v>
      </c>
      <c r="T9" s="35">
        <v>14.6</v>
      </c>
      <c r="U9" s="26">
        <v>39</v>
      </c>
      <c r="V9" s="28">
        <v>227</v>
      </c>
      <c r="W9" s="26"/>
      <c r="X9" s="26"/>
      <c r="Y9" s="28" t="s">
        <v>95</v>
      </c>
      <c r="Z9" s="26"/>
      <c r="AA9" s="26"/>
    </row>
    <row r="10" spans="1:27" ht="12.75">
      <c r="A10" s="50">
        <v>7.5</v>
      </c>
      <c r="B10" s="50" t="s">
        <v>73</v>
      </c>
      <c r="C10" s="50">
        <v>2</v>
      </c>
      <c r="D10" s="50">
        <v>3</v>
      </c>
      <c r="E10" s="50">
        <v>5</v>
      </c>
      <c r="F10" s="50">
        <f t="shared" si="0"/>
        <v>8</v>
      </c>
      <c r="G10" s="50"/>
      <c r="H10" s="38"/>
      <c r="I10" s="34"/>
      <c r="J10" s="39">
        <v>0</v>
      </c>
      <c r="K10" s="39">
        <v>9.5</v>
      </c>
      <c r="L10" s="39">
        <v>55.5</v>
      </c>
      <c r="M10" s="39">
        <v>35</v>
      </c>
      <c r="N10" s="39" t="s">
        <v>93</v>
      </c>
      <c r="O10" s="39">
        <v>28</v>
      </c>
      <c r="P10" s="39">
        <v>2.74</v>
      </c>
      <c r="Q10" s="39">
        <v>1.97</v>
      </c>
      <c r="R10" s="40">
        <v>0.78</v>
      </c>
      <c r="S10" s="39">
        <v>38.9</v>
      </c>
      <c r="T10" s="39">
        <v>16.5</v>
      </c>
      <c r="U10" s="28">
        <v>47.8</v>
      </c>
      <c r="V10" s="28">
        <v>303</v>
      </c>
      <c r="W10" s="26"/>
      <c r="X10" s="26"/>
      <c r="Y10" s="28" t="s">
        <v>129</v>
      </c>
      <c r="Z10" s="26"/>
      <c r="AA10" s="26"/>
    </row>
    <row r="11" spans="1:27" ht="12.75">
      <c r="A11" s="50">
        <v>9</v>
      </c>
      <c r="B11" s="50" t="s">
        <v>74</v>
      </c>
      <c r="C11" s="50">
        <v>3</v>
      </c>
      <c r="D11" s="50">
        <v>4</v>
      </c>
      <c r="E11" s="50">
        <v>6</v>
      </c>
      <c r="F11" s="50">
        <f t="shared" si="0"/>
        <v>10</v>
      </c>
      <c r="G11" s="50"/>
      <c r="H11" s="38"/>
      <c r="I11" s="34"/>
      <c r="J11" s="35">
        <v>0</v>
      </c>
      <c r="K11" s="35">
        <v>8</v>
      </c>
      <c r="L11" s="35">
        <v>54.6</v>
      </c>
      <c r="M11" s="35">
        <v>37.4</v>
      </c>
      <c r="N11" s="35" t="s">
        <v>93</v>
      </c>
      <c r="O11" s="35">
        <v>21.6</v>
      </c>
      <c r="P11" s="35">
        <v>2.75</v>
      </c>
      <c r="Q11" s="35">
        <v>2.0299999999999998</v>
      </c>
      <c r="R11" s="36">
        <v>0.65</v>
      </c>
      <c r="S11" s="35">
        <v>36.9</v>
      </c>
      <c r="T11" s="35">
        <v>16.2</v>
      </c>
      <c r="U11" s="28">
        <v>49</v>
      </c>
      <c r="V11" s="28">
        <v>301</v>
      </c>
      <c r="W11" s="26"/>
      <c r="X11" s="26"/>
      <c r="Y11" s="28" t="s">
        <v>130</v>
      </c>
      <c r="Z11" s="26"/>
      <c r="AA11" s="26"/>
    </row>
    <row r="12" spans="1:27" ht="12.75">
      <c r="A12" s="50">
        <v>10.5</v>
      </c>
      <c r="B12" s="50" t="s">
        <v>75</v>
      </c>
      <c r="C12" s="50">
        <v>3</v>
      </c>
      <c r="D12" s="50">
        <v>5</v>
      </c>
      <c r="E12" s="50">
        <v>8</v>
      </c>
      <c r="F12" s="50">
        <f t="shared" si="0"/>
        <v>13</v>
      </c>
      <c r="G12" s="50"/>
      <c r="H12" s="38"/>
      <c r="I12" s="34"/>
      <c r="J12" s="35">
        <v>0</v>
      </c>
      <c r="K12" s="35">
        <v>31.4</v>
      </c>
      <c r="L12" s="35">
        <v>50.5</v>
      </c>
      <c r="M12" s="35">
        <v>18.100000000000001</v>
      </c>
      <c r="N12" s="35" t="s">
        <v>94</v>
      </c>
      <c r="O12" s="35">
        <v>20.9</v>
      </c>
      <c r="P12" s="35">
        <v>2.7</v>
      </c>
      <c r="Q12" s="35">
        <v>1.91</v>
      </c>
      <c r="R12" s="35">
        <v>0.71</v>
      </c>
      <c r="S12" s="35" t="s">
        <v>97</v>
      </c>
      <c r="T12" s="35" t="s">
        <v>98</v>
      </c>
      <c r="U12" s="28">
        <v>52</v>
      </c>
      <c r="V12" s="28">
        <v>303</v>
      </c>
      <c r="Y12" s="28" t="s">
        <v>129</v>
      </c>
    </row>
    <row r="13" spans="1:27" ht="12.75">
      <c r="A13" s="50">
        <v>12</v>
      </c>
      <c r="B13" s="50" t="s">
        <v>76</v>
      </c>
      <c r="C13" s="50">
        <v>4</v>
      </c>
      <c r="D13" s="50">
        <v>5</v>
      </c>
      <c r="E13" s="50">
        <v>6</v>
      </c>
      <c r="F13" s="50">
        <f t="shared" si="0"/>
        <v>11</v>
      </c>
      <c r="G13" s="51"/>
      <c r="H13" s="41"/>
      <c r="I13" s="41"/>
      <c r="J13" s="35">
        <v>0</v>
      </c>
      <c r="K13" s="35">
        <v>80.900000000000006</v>
      </c>
      <c r="L13" s="35">
        <v>14.1</v>
      </c>
      <c r="M13" s="35">
        <v>5</v>
      </c>
      <c r="N13" s="35" t="s">
        <v>95</v>
      </c>
      <c r="O13" s="35">
        <v>24.3</v>
      </c>
      <c r="P13" s="35">
        <v>2.64</v>
      </c>
      <c r="Q13" s="35">
        <v>1.91</v>
      </c>
      <c r="R13" s="36">
        <v>0.71</v>
      </c>
      <c r="S13" s="35" t="s">
        <v>97</v>
      </c>
      <c r="T13" s="35" t="s">
        <v>98</v>
      </c>
      <c r="U13" s="28">
        <v>53.55</v>
      </c>
      <c r="V13" s="28">
        <v>307</v>
      </c>
      <c r="Y13" s="28" t="s">
        <v>131</v>
      </c>
    </row>
    <row r="14" spans="1:27" ht="12.75">
      <c r="A14" s="50">
        <v>13.5</v>
      </c>
      <c r="B14" s="52" t="s">
        <v>77</v>
      </c>
      <c r="C14" s="50">
        <v>3</v>
      </c>
      <c r="D14" s="50">
        <v>5</v>
      </c>
      <c r="E14" s="50">
        <v>5</v>
      </c>
      <c r="F14" s="50">
        <f t="shared" si="0"/>
        <v>10</v>
      </c>
      <c r="G14" s="51"/>
      <c r="H14" s="41"/>
      <c r="I14" s="41"/>
      <c r="J14" s="35">
        <v>0</v>
      </c>
      <c r="K14" s="35">
        <v>83.6</v>
      </c>
      <c r="L14" s="35">
        <v>12.1</v>
      </c>
      <c r="M14" s="35">
        <v>4.3</v>
      </c>
      <c r="N14" s="35" t="s">
        <v>95</v>
      </c>
      <c r="O14" s="35">
        <v>30.5</v>
      </c>
      <c r="P14" s="35">
        <v>2.65</v>
      </c>
      <c r="Q14" s="35">
        <v>1.8</v>
      </c>
      <c r="R14" s="36">
        <v>0.92</v>
      </c>
      <c r="S14" s="35" t="s">
        <v>97</v>
      </c>
      <c r="T14" s="35" t="s">
        <v>98</v>
      </c>
      <c r="U14" s="28">
        <v>70</v>
      </c>
      <c r="V14" s="28">
        <v>303</v>
      </c>
      <c r="Y14" s="28" t="s">
        <v>129</v>
      </c>
    </row>
    <row r="15" spans="1:27" ht="12.75">
      <c r="A15" s="50">
        <v>15</v>
      </c>
      <c r="B15" s="52" t="s">
        <v>64</v>
      </c>
      <c r="C15" s="50">
        <v>4</v>
      </c>
      <c r="D15" s="50">
        <v>5</v>
      </c>
      <c r="E15" s="50">
        <v>7</v>
      </c>
      <c r="F15" s="50">
        <f t="shared" si="0"/>
        <v>12</v>
      </c>
      <c r="G15" s="51"/>
      <c r="H15" s="41"/>
      <c r="I15" s="41"/>
      <c r="J15" s="35">
        <v>0</v>
      </c>
      <c r="K15" s="35">
        <v>93.9</v>
      </c>
      <c r="L15" s="35">
        <v>6.1</v>
      </c>
      <c r="M15" s="35">
        <v>0</v>
      </c>
      <c r="N15" s="35" t="s">
        <v>96</v>
      </c>
      <c r="O15" s="35">
        <v>29.8</v>
      </c>
      <c r="P15" s="35">
        <v>2.66</v>
      </c>
      <c r="Q15" s="35">
        <v>1.75</v>
      </c>
      <c r="R15" s="35">
        <v>0.97</v>
      </c>
      <c r="S15" s="35" t="s">
        <v>97</v>
      </c>
      <c r="T15" s="35" t="s">
        <v>98</v>
      </c>
      <c r="Y15" s="28"/>
    </row>
    <row r="16" spans="1:27" ht="12.75">
      <c r="A16" s="50">
        <v>16.5</v>
      </c>
      <c r="B16" s="50" t="s">
        <v>61</v>
      </c>
      <c r="C16" s="50">
        <v>4</v>
      </c>
      <c r="D16" s="50">
        <v>6</v>
      </c>
      <c r="E16" s="50">
        <v>7</v>
      </c>
      <c r="F16" s="50">
        <f t="shared" si="0"/>
        <v>13</v>
      </c>
      <c r="G16" s="51"/>
      <c r="H16" s="41"/>
      <c r="I16" s="41"/>
      <c r="J16" s="35">
        <v>0</v>
      </c>
      <c r="K16" s="35">
        <v>89.7</v>
      </c>
      <c r="L16" s="35">
        <v>7.6</v>
      </c>
      <c r="M16" s="35">
        <v>2.7</v>
      </c>
      <c r="N16" s="35" t="s">
        <v>96</v>
      </c>
      <c r="O16" s="35">
        <v>20.2</v>
      </c>
      <c r="P16" s="35">
        <v>2.64</v>
      </c>
      <c r="Q16" s="35">
        <v>2.06</v>
      </c>
      <c r="R16" s="35">
        <v>0.54</v>
      </c>
      <c r="S16" s="35" t="s">
        <v>97</v>
      </c>
      <c r="T16" s="35" t="s">
        <v>98</v>
      </c>
      <c r="Y16" s="28"/>
    </row>
    <row r="17" spans="1:25" ht="12.75">
      <c r="A17" s="50">
        <v>18</v>
      </c>
      <c r="B17" s="50" t="s">
        <v>62</v>
      </c>
      <c r="C17" s="51">
        <v>5</v>
      </c>
      <c r="D17" s="51">
        <v>5</v>
      </c>
      <c r="E17" s="51">
        <v>8</v>
      </c>
      <c r="F17" s="50">
        <f t="shared" si="0"/>
        <v>13</v>
      </c>
      <c r="G17" s="51"/>
      <c r="H17" s="41"/>
      <c r="I17" s="41"/>
      <c r="J17" s="35">
        <v>0</v>
      </c>
      <c r="K17" s="35">
        <v>72.2</v>
      </c>
      <c r="L17" s="35">
        <v>20.5</v>
      </c>
      <c r="M17" s="35">
        <v>7.3</v>
      </c>
      <c r="N17" s="35" t="s">
        <v>95</v>
      </c>
      <c r="O17" s="35">
        <v>29.4</v>
      </c>
      <c r="P17" s="35">
        <v>2.63</v>
      </c>
      <c r="Q17" s="35">
        <v>1.9</v>
      </c>
      <c r="R17" s="36">
        <v>0.79</v>
      </c>
      <c r="S17" s="35" t="s">
        <v>97</v>
      </c>
      <c r="T17" s="35" t="s">
        <v>98</v>
      </c>
      <c r="Y17" s="28"/>
    </row>
    <row r="18" spans="1:25">
      <c r="A18" s="50">
        <v>19.5</v>
      </c>
      <c r="B18" s="50" t="s">
        <v>78</v>
      </c>
      <c r="C18" s="51">
        <v>6</v>
      </c>
      <c r="D18" s="51">
        <v>6</v>
      </c>
      <c r="E18" s="51">
        <v>8</v>
      </c>
      <c r="F18" s="50">
        <f t="shared" si="0"/>
        <v>14</v>
      </c>
      <c r="G18" s="51"/>
      <c r="H18" s="41"/>
      <c r="I18" s="41"/>
      <c r="J18" s="35">
        <v>0</v>
      </c>
      <c r="K18" s="35">
        <v>92.8</v>
      </c>
      <c r="L18" s="35">
        <v>7.2</v>
      </c>
      <c r="M18" s="35">
        <v>0</v>
      </c>
      <c r="N18" s="35" t="s">
        <v>96</v>
      </c>
      <c r="O18" s="35">
        <v>31.1</v>
      </c>
      <c r="P18" s="35">
        <v>2.63</v>
      </c>
      <c r="Q18" s="35">
        <v>1.79</v>
      </c>
      <c r="R18" s="36">
        <v>0.93</v>
      </c>
      <c r="S18" s="35" t="s">
        <v>97</v>
      </c>
      <c r="T18" s="35" t="s">
        <v>98</v>
      </c>
    </row>
    <row r="19" spans="1:25">
      <c r="A19" s="50">
        <v>21</v>
      </c>
      <c r="B19" s="50" t="s">
        <v>79</v>
      </c>
      <c r="C19" s="51">
        <v>6</v>
      </c>
      <c r="D19" s="51">
        <v>7</v>
      </c>
      <c r="E19" s="51">
        <v>9</v>
      </c>
      <c r="F19" s="50">
        <f t="shared" si="0"/>
        <v>16</v>
      </c>
      <c r="G19" s="51"/>
      <c r="H19" s="41"/>
      <c r="I19" s="41"/>
      <c r="J19" s="35">
        <v>0</v>
      </c>
      <c r="K19" s="35">
        <v>62.9</v>
      </c>
      <c r="L19" s="35">
        <v>27.3</v>
      </c>
      <c r="M19" s="35">
        <v>9.8000000000000007</v>
      </c>
      <c r="N19" s="35" t="s">
        <v>95</v>
      </c>
      <c r="O19" s="35">
        <v>28.1</v>
      </c>
      <c r="P19" s="35">
        <v>2.65</v>
      </c>
      <c r="Q19" s="35">
        <v>1.81</v>
      </c>
      <c r="R19" s="36">
        <v>0.88</v>
      </c>
      <c r="S19" s="35" t="s">
        <v>97</v>
      </c>
      <c r="T19" s="35" t="s">
        <v>98</v>
      </c>
    </row>
    <row r="20" spans="1:25">
      <c r="A20" s="50">
        <v>22.5</v>
      </c>
      <c r="B20" s="50" t="s">
        <v>80</v>
      </c>
      <c r="C20" s="51">
        <v>6</v>
      </c>
      <c r="D20" s="51">
        <v>8</v>
      </c>
      <c r="E20" s="51">
        <v>10</v>
      </c>
      <c r="F20" s="50">
        <f t="shared" si="0"/>
        <v>18</v>
      </c>
      <c r="G20" s="51"/>
      <c r="H20" s="41"/>
      <c r="I20" s="41"/>
      <c r="J20" s="35">
        <v>0</v>
      </c>
      <c r="K20" s="35">
        <v>77.5</v>
      </c>
      <c r="L20" s="35">
        <v>16.600000000000001</v>
      </c>
      <c r="M20" s="35">
        <v>5.9</v>
      </c>
      <c r="N20" s="35" t="s">
        <v>95</v>
      </c>
      <c r="O20" s="35">
        <v>29.6</v>
      </c>
      <c r="P20" s="35">
        <v>2.66</v>
      </c>
      <c r="Q20" s="35">
        <v>1.83</v>
      </c>
      <c r="R20" s="36">
        <v>0.89</v>
      </c>
      <c r="S20" s="35" t="s">
        <v>97</v>
      </c>
      <c r="T20" s="35" t="s">
        <v>98</v>
      </c>
    </row>
    <row r="21" spans="1:25">
      <c r="A21" s="50">
        <v>24</v>
      </c>
      <c r="B21" s="50" t="s">
        <v>81</v>
      </c>
      <c r="C21" s="51">
        <v>6</v>
      </c>
      <c r="D21" s="51">
        <v>9</v>
      </c>
      <c r="E21" s="51">
        <v>11</v>
      </c>
      <c r="F21" s="50">
        <f t="shared" si="0"/>
        <v>20</v>
      </c>
      <c r="G21" s="51"/>
      <c r="H21" s="41"/>
      <c r="I21" s="41"/>
      <c r="J21" s="35">
        <v>0</v>
      </c>
      <c r="K21" s="35">
        <v>64.900000000000006</v>
      </c>
      <c r="L21" s="35">
        <v>25.8</v>
      </c>
      <c r="M21" s="35">
        <v>9.3000000000000007</v>
      </c>
      <c r="N21" s="35" t="s">
        <v>95</v>
      </c>
      <c r="O21" s="35">
        <v>27.9</v>
      </c>
      <c r="P21" s="35">
        <v>2.67</v>
      </c>
      <c r="Q21" s="35">
        <v>1.91</v>
      </c>
      <c r="R21" s="36">
        <v>0.79</v>
      </c>
      <c r="S21" s="35" t="s">
        <v>97</v>
      </c>
      <c r="T21" s="35" t="s">
        <v>98</v>
      </c>
    </row>
    <row r="22" spans="1:25">
      <c r="A22" s="50">
        <v>25.5</v>
      </c>
      <c r="B22" s="50" t="s">
        <v>82</v>
      </c>
      <c r="C22" s="51">
        <v>6</v>
      </c>
      <c r="D22" s="51">
        <v>8</v>
      </c>
      <c r="E22" s="51">
        <v>10</v>
      </c>
      <c r="F22" s="50">
        <f t="shared" si="0"/>
        <v>18</v>
      </c>
      <c r="G22" s="51"/>
      <c r="H22" s="43"/>
      <c r="I22" s="43"/>
      <c r="J22" s="44">
        <v>0</v>
      </c>
      <c r="K22" s="44">
        <v>84.3</v>
      </c>
      <c r="L22" s="44">
        <v>11.6</v>
      </c>
      <c r="M22" s="44">
        <v>4.0999999999999996</v>
      </c>
      <c r="N22" s="44" t="s">
        <v>95</v>
      </c>
      <c r="O22" s="44">
        <v>30.3</v>
      </c>
      <c r="P22" s="44">
        <v>2.65</v>
      </c>
      <c r="Q22" s="44">
        <v>1.85</v>
      </c>
      <c r="R22" s="45">
        <v>0.86</v>
      </c>
      <c r="S22" s="44" t="s">
        <v>97</v>
      </c>
      <c r="T22" s="44" t="s">
        <v>98</v>
      </c>
    </row>
    <row r="23" spans="1:25">
      <c r="A23" s="50">
        <v>27</v>
      </c>
      <c r="B23" s="50" t="s">
        <v>83</v>
      </c>
      <c r="C23" s="51">
        <v>7</v>
      </c>
      <c r="D23" s="51">
        <v>10</v>
      </c>
      <c r="E23" s="51">
        <v>11</v>
      </c>
      <c r="F23" s="50">
        <f t="shared" si="0"/>
        <v>21</v>
      </c>
      <c r="G23" s="51"/>
      <c r="H23" s="41"/>
      <c r="I23" s="41"/>
      <c r="J23" s="35">
        <v>0</v>
      </c>
      <c r="K23" s="35">
        <v>88.1</v>
      </c>
      <c r="L23" s="35">
        <v>8.8000000000000007</v>
      </c>
      <c r="M23" s="35">
        <v>3.1</v>
      </c>
      <c r="N23" s="35" t="s">
        <v>96</v>
      </c>
      <c r="O23" s="35">
        <v>28.4</v>
      </c>
      <c r="P23" s="35">
        <v>2.66</v>
      </c>
      <c r="Q23" s="35">
        <v>1.82</v>
      </c>
      <c r="R23" s="36">
        <v>0.87</v>
      </c>
      <c r="S23" s="35" t="s">
        <v>97</v>
      </c>
      <c r="T23" s="35" t="s">
        <v>98</v>
      </c>
    </row>
    <row r="24" spans="1:25">
      <c r="A24" s="50">
        <v>28.5</v>
      </c>
      <c r="B24" s="52" t="s">
        <v>84</v>
      </c>
      <c r="C24" s="51">
        <v>3</v>
      </c>
      <c r="D24" s="51">
        <v>10</v>
      </c>
      <c r="E24" s="51">
        <v>15</v>
      </c>
      <c r="F24" s="50">
        <f t="shared" si="0"/>
        <v>25</v>
      </c>
      <c r="G24" s="51"/>
      <c r="J24" s="56">
        <v>0</v>
      </c>
      <c r="K24" s="56">
        <v>82</v>
      </c>
      <c r="L24" s="56">
        <v>13.2</v>
      </c>
      <c r="M24" s="56">
        <v>4.8</v>
      </c>
      <c r="N24" s="56" t="s">
        <v>95</v>
      </c>
      <c r="O24" s="56">
        <v>30.9</v>
      </c>
      <c r="P24" s="56">
        <v>2.65</v>
      </c>
      <c r="Q24" s="56">
        <v>1.83</v>
      </c>
      <c r="R24" s="56">
        <v>0.9</v>
      </c>
      <c r="S24" s="56" t="s">
        <v>97</v>
      </c>
      <c r="T24" s="56" t="s">
        <v>98</v>
      </c>
    </row>
    <row r="25" spans="1:25" ht="16.5">
      <c r="A25" s="50">
        <v>30</v>
      </c>
      <c r="B25" s="52" t="s">
        <v>85</v>
      </c>
      <c r="C25" s="51">
        <v>8</v>
      </c>
      <c r="D25" s="51">
        <v>11</v>
      </c>
      <c r="E25" s="51">
        <v>15</v>
      </c>
      <c r="F25" s="50">
        <f t="shared" si="0"/>
        <v>26</v>
      </c>
      <c r="G25" s="53"/>
      <c r="H25" s="46"/>
      <c r="J25" s="56">
        <v>0</v>
      </c>
      <c r="K25" s="56">
        <v>86</v>
      </c>
      <c r="L25" s="56">
        <v>10.3</v>
      </c>
      <c r="M25" s="56">
        <v>3.7</v>
      </c>
      <c r="N25" s="56" t="s">
        <v>95</v>
      </c>
      <c r="O25" s="56">
        <v>28</v>
      </c>
      <c r="P25" s="56">
        <v>2.64</v>
      </c>
      <c r="Q25" s="56">
        <v>1.84</v>
      </c>
      <c r="R25" s="56">
        <v>0.84</v>
      </c>
      <c r="S25" s="56" t="s">
        <v>97</v>
      </c>
      <c r="T25" s="56" t="s">
        <v>98</v>
      </c>
    </row>
    <row r="26" spans="1:25" ht="16.5">
      <c r="A26" s="50">
        <v>31.5</v>
      </c>
      <c r="B26" s="50" t="s">
        <v>86</v>
      </c>
      <c r="C26" s="51">
        <v>11</v>
      </c>
      <c r="D26" s="51">
        <v>5</v>
      </c>
      <c r="E26" s="51">
        <v>8</v>
      </c>
      <c r="F26" s="50">
        <f t="shared" si="0"/>
        <v>13</v>
      </c>
      <c r="G26" s="54"/>
      <c r="H26" s="46"/>
      <c r="J26" s="56">
        <v>0</v>
      </c>
      <c r="K26" s="56">
        <v>5.8</v>
      </c>
      <c r="L26" s="56">
        <v>54.5</v>
      </c>
      <c r="M26" s="56">
        <v>39.700000000000003</v>
      </c>
      <c r="N26" s="56" t="s">
        <v>93</v>
      </c>
      <c r="O26" s="56">
        <v>23.1</v>
      </c>
      <c r="P26" s="56">
        <v>2.75</v>
      </c>
      <c r="Q26" s="56">
        <v>2</v>
      </c>
      <c r="R26" s="56">
        <v>0.69</v>
      </c>
      <c r="S26" s="56">
        <v>39.200000000000003</v>
      </c>
      <c r="T26" s="56">
        <v>17.600000000000001</v>
      </c>
    </row>
    <row r="27" spans="1:25" ht="16.5">
      <c r="A27" s="50">
        <v>33</v>
      </c>
      <c r="B27" s="50" t="s">
        <v>87</v>
      </c>
      <c r="C27" s="51">
        <v>7</v>
      </c>
      <c r="D27" s="51">
        <v>13</v>
      </c>
      <c r="E27" s="51">
        <v>20</v>
      </c>
      <c r="F27" s="50">
        <f t="shared" si="0"/>
        <v>33</v>
      </c>
      <c r="G27" s="53"/>
      <c r="H27" s="46"/>
      <c r="J27" s="56">
        <v>1.5</v>
      </c>
      <c r="K27" s="56">
        <v>64.5</v>
      </c>
      <c r="L27" s="56">
        <v>25</v>
      </c>
      <c r="M27" s="56">
        <v>9</v>
      </c>
      <c r="N27" s="56" t="s">
        <v>95</v>
      </c>
      <c r="O27" s="56">
        <v>29</v>
      </c>
      <c r="P27" s="56">
        <v>2.63</v>
      </c>
      <c r="Q27" s="58">
        <v>1.85</v>
      </c>
      <c r="R27" s="56">
        <v>0.83</v>
      </c>
      <c r="S27" s="56" t="s">
        <v>97</v>
      </c>
      <c r="T27" s="56" t="s">
        <v>98</v>
      </c>
    </row>
    <row r="28" spans="1:25" ht="16.5">
      <c r="A28" s="50">
        <v>34.5</v>
      </c>
      <c r="B28" s="50" t="s">
        <v>88</v>
      </c>
      <c r="C28" s="51">
        <v>12</v>
      </c>
      <c r="D28" s="51">
        <v>20</v>
      </c>
      <c r="E28" s="51">
        <v>25</v>
      </c>
      <c r="F28" s="50">
        <f t="shared" si="0"/>
        <v>45</v>
      </c>
      <c r="G28" s="53"/>
      <c r="H28" s="46"/>
      <c r="J28" s="56">
        <v>2</v>
      </c>
      <c r="K28" s="56">
        <v>62</v>
      </c>
      <c r="L28" s="56">
        <v>26.5</v>
      </c>
      <c r="M28" s="56">
        <v>9.5</v>
      </c>
      <c r="N28" s="56" t="s">
        <v>95</v>
      </c>
      <c r="O28" s="56">
        <v>26.2</v>
      </c>
      <c r="P28" s="56">
        <v>2.67</v>
      </c>
      <c r="Q28" s="58">
        <v>1.87</v>
      </c>
      <c r="R28" s="56">
        <v>0.8</v>
      </c>
      <c r="S28" s="56" t="s">
        <v>97</v>
      </c>
      <c r="T28" s="56" t="s">
        <v>98</v>
      </c>
    </row>
    <row r="29" spans="1:25" ht="16.5">
      <c r="A29" s="50">
        <v>36</v>
      </c>
      <c r="B29" s="50" t="s">
        <v>89</v>
      </c>
      <c r="C29" s="51">
        <v>10</v>
      </c>
      <c r="D29" s="51">
        <v>12</v>
      </c>
      <c r="E29" s="51">
        <v>18</v>
      </c>
      <c r="F29" s="50">
        <f t="shared" si="0"/>
        <v>30</v>
      </c>
      <c r="G29" s="53"/>
      <c r="H29" s="46"/>
      <c r="J29" s="56">
        <v>0</v>
      </c>
      <c r="K29" s="56">
        <v>65.7</v>
      </c>
      <c r="L29" s="56">
        <v>25.2</v>
      </c>
      <c r="M29" s="56">
        <v>9.1</v>
      </c>
      <c r="N29" s="56" t="s">
        <v>95</v>
      </c>
      <c r="O29" s="56">
        <v>25.8</v>
      </c>
      <c r="P29" s="56">
        <v>2.64</v>
      </c>
      <c r="Q29" s="58">
        <v>1.75</v>
      </c>
      <c r="R29" s="56">
        <v>0.89</v>
      </c>
      <c r="S29" s="56" t="s">
        <v>97</v>
      </c>
      <c r="T29" s="56" t="s">
        <v>98</v>
      </c>
    </row>
    <row r="30" spans="1:25" ht="16.5">
      <c r="A30" s="50">
        <v>37.5</v>
      </c>
      <c r="B30" s="50" t="s">
        <v>90</v>
      </c>
      <c r="C30" s="51">
        <v>8</v>
      </c>
      <c r="D30" s="51">
        <v>13</v>
      </c>
      <c r="E30" s="51">
        <v>18</v>
      </c>
      <c r="F30" s="50">
        <f t="shared" si="0"/>
        <v>31</v>
      </c>
      <c r="G30" s="53"/>
      <c r="H30" s="46"/>
      <c r="J30" s="56">
        <v>0</v>
      </c>
      <c r="K30" s="56">
        <v>61.5</v>
      </c>
      <c r="L30" s="56">
        <v>28.3</v>
      </c>
      <c r="M30" s="56">
        <v>10.199999999999999</v>
      </c>
      <c r="N30" s="56" t="s">
        <v>95</v>
      </c>
      <c r="O30" s="56">
        <v>26.8</v>
      </c>
      <c r="P30" s="56">
        <v>2.67</v>
      </c>
      <c r="Q30" s="58">
        <v>1.77</v>
      </c>
      <c r="R30" s="56">
        <v>0.91</v>
      </c>
      <c r="S30" s="56" t="s">
        <v>97</v>
      </c>
      <c r="T30" s="56" t="s">
        <v>98</v>
      </c>
    </row>
    <row r="31" spans="1:25" ht="16.5">
      <c r="A31" s="50">
        <v>39</v>
      </c>
      <c r="B31" s="50" t="s">
        <v>91</v>
      </c>
      <c r="C31" s="51">
        <v>10</v>
      </c>
      <c r="D31" s="51">
        <v>15</v>
      </c>
      <c r="E31" s="51">
        <v>23</v>
      </c>
      <c r="F31" s="50">
        <f t="shared" si="0"/>
        <v>38</v>
      </c>
      <c r="G31" s="53"/>
      <c r="H31" s="46"/>
      <c r="J31" s="56">
        <v>0</v>
      </c>
      <c r="K31" s="56">
        <v>77.2</v>
      </c>
      <c r="L31" s="56">
        <v>16.8</v>
      </c>
      <c r="M31" s="56">
        <v>6</v>
      </c>
      <c r="N31" s="56" t="s">
        <v>95</v>
      </c>
      <c r="O31" s="56">
        <v>27.7</v>
      </c>
      <c r="P31" s="56">
        <v>2.66</v>
      </c>
      <c r="Q31" s="58">
        <v>1.82</v>
      </c>
      <c r="R31" s="56">
        <v>0.87</v>
      </c>
      <c r="S31" s="56" t="s">
        <v>97</v>
      </c>
      <c r="T31" s="56" t="s">
        <v>98</v>
      </c>
    </row>
    <row r="32" spans="1:25" ht="16.5">
      <c r="A32" s="50">
        <v>40.5</v>
      </c>
      <c r="B32" s="50" t="s">
        <v>92</v>
      </c>
      <c r="C32" s="51">
        <v>7</v>
      </c>
      <c r="D32" s="51">
        <v>26</v>
      </c>
      <c r="E32" s="51">
        <v>74</v>
      </c>
      <c r="F32" s="50">
        <f t="shared" si="0"/>
        <v>100</v>
      </c>
      <c r="G32" s="53"/>
      <c r="H32" s="46"/>
      <c r="J32" s="56">
        <v>0</v>
      </c>
      <c r="K32" s="56">
        <v>8.3000000000000007</v>
      </c>
      <c r="L32" s="56">
        <v>53</v>
      </c>
      <c r="M32" s="56">
        <v>38.700000000000003</v>
      </c>
      <c r="N32" s="56" t="s">
        <v>93</v>
      </c>
      <c r="O32" s="56">
        <v>25.9</v>
      </c>
      <c r="P32" s="56">
        <v>2.73</v>
      </c>
      <c r="Q32" s="58">
        <v>2</v>
      </c>
      <c r="R32" s="56">
        <v>0.72</v>
      </c>
      <c r="S32" s="56">
        <v>39.700000000000003</v>
      </c>
      <c r="T32" s="56">
        <v>17</v>
      </c>
    </row>
    <row r="33" spans="1:17" ht="16.5">
      <c r="A33" s="49"/>
      <c r="E33" s="46"/>
      <c r="F33" s="46"/>
      <c r="G33" s="46"/>
      <c r="H33" s="46"/>
      <c r="Q33" s="47"/>
    </row>
    <row r="34" spans="1:17" ht="16.5">
      <c r="A34" s="49"/>
      <c r="E34" s="46"/>
      <c r="F34" s="46"/>
      <c r="G34" s="46"/>
      <c r="H34" s="46"/>
      <c r="Q34" s="47"/>
    </row>
    <row r="35" spans="1:17" ht="16.5">
      <c r="A35" s="34"/>
      <c r="E35" s="46"/>
      <c r="F35" s="46"/>
      <c r="G35" s="46"/>
      <c r="H35" s="46"/>
      <c r="Q35" s="47"/>
    </row>
    <row r="36" spans="1:17" ht="16.5">
      <c r="E36" s="46"/>
      <c r="F36" s="46"/>
      <c r="G36" s="46"/>
      <c r="H36" s="46"/>
      <c r="Q36" s="47"/>
    </row>
    <row r="37" spans="1:17" ht="16.5">
      <c r="E37" s="46"/>
      <c r="F37" s="46"/>
      <c r="G37" s="46"/>
      <c r="H37" s="46"/>
      <c r="Q37" s="47"/>
    </row>
    <row r="38" spans="1:17" ht="16.5">
      <c r="E38" s="46"/>
      <c r="F38" s="46"/>
      <c r="G38" s="46"/>
      <c r="H38" s="46"/>
      <c r="Q38" s="47"/>
    </row>
    <row r="39" spans="1:17" ht="16.5">
      <c r="E39" s="46"/>
      <c r="F39" s="46"/>
      <c r="G39" s="46"/>
      <c r="H39" s="46"/>
      <c r="Q39" s="47"/>
    </row>
    <row r="40" spans="1:17" ht="16.5">
      <c r="E40" s="46"/>
      <c r="F40" s="46"/>
      <c r="G40" s="46"/>
      <c r="H40" s="46"/>
      <c r="Q40" s="47"/>
    </row>
    <row r="41" spans="1:17" ht="16.5">
      <c r="E41"/>
      <c r="F41" s="46"/>
      <c r="G41" s="46"/>
      <c r="H41" s="46"/>
      <c r="Q41" s="47"/>
    </row>
  </sheetData>
  <mergeCells count="9">
    <mergeCell ref="Y4:Y5"/>
    <mergeCell ref="I1:T1"/>
    <mergeCell ref="I2:T2"/>
    <mergeCell ref="I3:T3"/>
    <mergeCell ref="C4:F4"/>
    <mergeCell ref="H4:H5"/>
    <mergeCell ref="I4:I5"/>
    <mergeCell ref="J4:M4"/>
    <mergeCell ref="V4:X5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51955-029C-4D50-8FCC-A98DE19C16B6}">
  <dimension ref="A1:AA34"/>
  <sheetViews>
    <sheetView tabSelected="1" topLeftCell="E1" workbookViewId="0">
      <selection activeCell="X20" sqref="X20"/>
    </sheetView>
  </sheetViews>
  <sheetFormatPr defaultRowHeight="14.25"/>
  <cols>
    <col min="1" max="1" width="9" style="61"/>
    <col min="2" max="2" width="13.375" style="61" bestFit="1" customWidth="1"/>
    <col min="3" max="3" width="11.625" style="61" bestFit="1" customWidth="1"/>
    <col min="4" max="4" width="13.5" style="61" customWidth="1"/>
    <col min="5" max="5" width="12.875" style="61" bestFit="1" customWidth="1"/>
    <col min="6" max="6" width="17" style="61" bestFit="1" customWidth="1"/>
    <col min="7" max="7" width="21.5" style="61" bestFit="1" customWidth="1"/>
    <col min="8" max="8" width="7.75" style="61" bestFit="1" customWidth="1"/>
    <col min="9" max="13" width="9" style="61"/>
    <col min="14" max="14" width="11.25" style="61" bestFit="1" customWidth="1"/>
    <col min="15" max="19" width="9" style="61"/>
    <col min="20" max="20" width="9" style="33"/>
    <col min="21" max="24" width="9" style="61"/>
    <col min="25" max="25" width="46.5" style="42" customWidth="1"/>
    <col min="26" max="257" width="9" style="61"/>
    <col min="258" max="258" width="13.375" style="61" bestFit="1" customWidth="1"/>
    <col min="259" max="259" width="11.625" style="61" bestFit="1" customWidth="1"/>
    <col min="260" max="260" width="9" style="61"/>
    <col min="261" max="261" width="12.875" style="61" bestFit="1" customWidth="1"/>
    <col min="262" max="262" width="17" style="61" bestFit="1" customWidth="1"/>
    <col min="263" max="263" width="21.5" style="61" bestFit="1" customWidth="1"/>
    <col min="264" max="264" width="7.75" style="61" bestFit="1" customWidth="1"/>
    <col min="265" max="269" width="9" style="61"/>
    <col min="270" max="270" width="11.25" style="61" bestFit="1" customWidth="1"/>
    <col min="271" max="280" width="9" style="61"/>
    <col min="281" max="281" width="46.5" style="61" customWidth="1"/>
    <col min="282" max="513" width="9" style="61"/>
    <col min="514" max="514" width="13.375" style="61" bestFit="1" customWidth="1"/>
    <col min="515" max="515" width="11.625" style="61" bestFit="1" customWidth="1"/>
    <col min="516" max="516" width="9" style="61"/>
    <col min="517" max="517" width="12.875" style="61" bestFit="1" customWidth="1"/>
    <col min="518" max="518" width="17" style="61" bestFit="1" customWidth="1"/>
    <col min="519" max="519" width="21.5" style="61" bestFit="1" customWidth="1"/>
    <col min="520" max="520" width="7.75" style="61" bestFit="1" customWidth="1"/>
    <col min="521" max="525" width="9" style="61"/>
    <col min="526" max="526" width="11.25" style="61" bestFit="1" customWidth="1"/>
    <col min="527" max="536" width="9" style="61"/>
    <col min="537" max="537" width="46.5" style="61" customWidth="1"/>
    <col min="538" max="769" width="9" style="61"/>
    <col min="770" max="770" width="13.375" style="61" bestFit="1" customWidth="1"/>
    <col min="771" max="771" width="11.625" style="61" bestFit="1" customWidth="1"/>
    <col min="772" max="772" width="9" style="61"/>
    <col min="773" max="773" width="12.875" style="61" bestFit="1" customWidth="1"/>
    <col min="774" max="774" width="17" style="61" bestFit="1" customWidth="1"/>
    <col min="775" max="775" width="21.5" style="61" bestFit="1" customWidth="1"/>
    <col min="776" max="776" width="7.75" style="61" bestFit="1" customWidth="1"/>
    <col min="777" max="781" width="9" style="61"/>
    <col min="782" max="782" width="11.25" style="61" bestFit="1" customWidth="1"/>
    <col min="783" max="792" width="9" style="61"/>
    <col min="793" max="793" width="46.5" style="61" customWidth="1"/>
    <col min="794" max="1025" width="9" style="61"/>
    <col min="1026" max="1026" width="13.375" style="61" bestFit="1" customWidth="1"/>
    <col min="1027" max="1027" width="11.625" style="61" bestFit="1" customWidth="1"/>
    <col min="1028" max="1028" width="9" style="61"/>
    <col min="1029" max="1029" width="12.875" style="61" bestFit="1" customWidth="1"/>
    <col min="1030" max="1030" width="17" style="61" bestFit="1" customWidth="1"/>
    <col min="1031" max="1031" width="21.5" style="61" bestFit="1" customWidth="1"/>
    <col min="1032" max="1032" width="7.75" style="61" bestFit="1" customWidth="1"/>
    <col min="1033" max="1037" width="9" style="61"/>
    <col min="1038" max="1038" width="11.25" style="61" bestFit="1" customWidth="1"/>
    <col min="1039" max="1048" width="9" style="61"/>
    <col min="1049" max="1049" width="46.5" style="61" customWidth="1"/>
    <col min="1050" max="1281" width="9" style="61"/>
    <col min="1282" max="1282" width="13.375" style="61" bestFit="1" customWidth="1"/>
    <col min="1283" max="1283" width="11.625" style="61" bestFit="1" customWidth="1"/>
    <col min="1284" max="1284" width="9" style="61"/>
    <col min="1285" max="1285" width="12.875" style="61" bestFit="1" customWidth="1"/>
    <col min="1286" max="1286" width="17" style="61" bestFit="1" customWidth="1"/>
    <col min="1287" max="1287" width="21.5" style="61" bestFit="1" customWidth="1"/>
    <col min="1288" max="1288" width="7.75" style="61" bestFit="1" customWidth="1"/>
    <col min="1289" max="1293" width="9" style="61"/>
    <col min="1294" max="1294" width="11.25" style="61" bestFit="1" customWidth="1"/>
    <col min="1295" max="1304" width="9" style="61"/>
    <col min="1305" max="1305" width="46.5" style="61" customWidth="1"/>
    <col min="1306" max="1537" width="9" style="61"/>
    <col min="1538" max="1538" width="13.375" style="61" bestFit="1" customWidth="1"/>
    <col min="1539" max="1539" width="11.625" style="61" bestFit="1" customWidth="1"/>
    <col min="1540" max="1540" width="9" style="61"/>
    <col min="1541" max="1541" width="12.875" style="61" bestFit="1" customWidth="1"/>
    <col min="1542" max="1542" width="17" style="61" bestFit="1" customWidth="1"/>
    <col min="1543" max="1543" width="21.5" style="61" bestFit="1" customWidth="1"/>
    <col min="1544" max="1544" width="7.75" style="61" bestFit="1" customWidth="1"/>
    <col min="1545" max="1549" width="9" style="61"/>
    <col min="1550" max="1550" width="11.25" style="61" bestFit="1" customWidth="1"/>
    <col min="1551" max="1560" width="9" style="61"/>
    <col min="1561" max="1561" width="46.5" style="61" customWidth="1"/>
    <col min="1562" max="1793" width="9" style="61"/>
    <col min="1794" max="1794" width="13.375" style="61" bestFit="1" customWidth="1"/>
    <col min="1795" max="1795" width="11.625" style="61" bestFit="1" customWidth="1"/>
    <col min="1796" max="1796" width="9" style="61"/>
    <col min="1797" max="1797" width="12.875" style="61" bestFit="1" customWidth="1"/>
    <col min="1798" max="1798" width="17" style="61" bestFit="1" customWidth="1"/>
    <col min="1799" max="1799" width="21.5" style="61" bestFit="1" customWidth="1"/>
    <col min="1800" max="1800" width="7.75" style="61" bestFit="1" customWidth="1"/>
    <col min="1801" max="1805" width="9" style="61"/>
    <col min="1806" max="1806" width="11.25" style="61" bestFit="1" customWidth="1"/>
    <col min="1807" max="1816" width="9" style="61"/>
    <col min="1817" max="1817" width="46.5" style="61" customWidth="1"/>
    <col min="1818" max="2049" width="9" style="61"/>
    <col min="2050" max="2050" width="13.375" style="61" bestFit="1" customWidth="1"/>
    <col min="2051" max="2051" width="11.625" style="61" bestFit="1" customWidth="1"/>
    <col min="2052" max="2052" width="9" style="61"/>
    <col min="2053" max="2053" width="12.875" style="61" bestFit="1" customWidth="1"/>
    <col min="2054" max="2054" width="17" style="61" bestFit="1" customWidth="1"/>
    <col min="2055" max="2055" width="21.5" style="61" bestFit="1" customWidth="1"/>
    <col min="2056" max="2056" width="7.75" style="61" bestFit="1" customWidth="1"/>
    <col min="2057" max="2061" width="9" style="61"/>
    <col min="2062" max="2062" width="11.25" style="61" bestFit="1" customWidth="1"/>
    <col min="2063" max="2072" width="9" style="61"/>
    <col min="2073" max="2073" width="46.5" style="61" customWidth="1"/>
    <col min="2074" max="2305" width="9" style="61"/>
    <col min="2306" max="2306" width="13.375" style="61" bestFit="1" customWidth="1"/>
    <col min="2307" max="2307" width="11.625" style="61" bestFit="1" customWidth="1"/>
    <col min="2308" max="2308" width="9" style="61"/>
    <col min="2309" max="2309" width="12.875" style="61" bestFit="1" customWidth="1"/>
    <col min="2310" max="2310" width="17" style="61" bestFit="1" customWidth="1"/>
    <col min="2311" max="2311" width="21.5" style="61" bestFit="1" customWidth="1"/>
    <col min="2312" max="2312" width="7.75" style="61" bestFit="1" customWidth="1"/>
    <col min="2313" max="2317" width="9" style="61"/>
    <col min="2318" max="2318" width="11.25" style="61" bestFit="1" customWidth="1"/>
    <col min="2319" max="2328" width="9" style="61"/>
    <col min="2329" max="2329" width="46.5" style="61" customWidth="1"/>
    <col min="2330" max="2561" width="9" style="61"/>
    <col min="2562" max="2562" width="13.375" style="61" bestFit="1" customWidth="1"/>
    <col min="2563" max="2563" width="11.625" style="61" bestFit="1" customWidth="1"/>
    <col min="2564" max="2564" width="9" style="61"/>
    <col min="2565" max="2565" width="12.875" style="61" bestFit="1" customWidth="1"/>
    <col min="2566" max="2566" width="17" style="61" bestFit="1" customWidth="1"/>
    <col min="2567" max="2567" width="21.5" style="61" bestFit="1" customWidth="1"/>
    <col min="2568" max="2568" width="7.75" style="61" bestFit="1" customWidth="1"/>
    <col min="2569" max="2573" width="9" style="61"/>
    <col min="2574" max="2574" width="11.25" style="61" bestFit="1" customWidth="1"/>
    <col min="2575" max="2584" width="9" style="61"/>
    <col min="2585" max="2585" width="46.5" style="61" customWidth="1"/>
    <col min="2586" max="2817" width="9" style="61"/>
    <col min="2818" max="2818" width="13.375" style="61" bestFit="1" customWidth="1"/>
    <col min="2819" max="2819" width="11.625" style="61" bestFit="1" customWidth="1"/>
    <col min="2820" max="2820" width="9" style="61"/>
    <col min="2821" max="2821" width="12.875" style="61" bestFit="1" customWidth="1"/>
    <col min="2822" max="2822" width="17" style="61" bestFit="1" customWidth="1"/>
    <col min="2823" max="2823" width="21.5" style="61" bestFit="1" customWidth="1"/>
    <col min="2824" max="2824" width="7.75" style="61" bestFit="1" customWidth="1"/>
    <col min="2825" max="2829" width="9" style="61"/>
    <col min="2830" max="2830" width="11.25" style="61" bestFit="1" customWidth="1"/>
    <col min="2831" max="2840" width="9" style="61"/>
    <col min="2841" max="2841" width="46.5" style="61" customWidth="1"/>
    <col min="2842" max="3073" width="9" style="61"/>
    <col min="3074" max="3074" width="13.375" style="61" bestFit="1" customWidth="1"/>
    <col min="3075" max="3075" width="11.625" style="61" bestFit="1" customWidth="1"/>
    <col min="3076" max="3076" width="9" style="61"/>
    <col min="3077" max="3077" width="12.875" style="61" bestFit="1" customWidth="1"/>
    <col min="3078" max="3078" width="17" style="61" bestFit="1" customWidth="1"/>
    <col min="3079" max="3079" width="21.5" style="61" bestFit="1" customWidth="1"/>
    <col min="3080" max="3080" width="7.75" style="61" bestFit="1" customWidth="1"/>
    <col min="3081" max="3085" width="9" style="61"/>
    <col min="3086" max="3086" width="11.25" style="61" bestFit="1" customWidth="1"/>
    <col min="3087" max="3096" width="9" style="61"/>
    <col min="3097" max="3097" width="46.5" style="61" customWidth="1"/>
    <col min="3098" max="3329" width="9" style="61"/>
    <col min="3330" max="3330" width="13.375" style="61" bestFit="1" customWidth="1"/>
    <col min="3331" max="3331" width="11.625" style="61" bestFit="1" customWidth="1"/>
    <col min="3332" max="3332" width="9" style="61"/>
    <col min="3333" max="3333" width="12.875" style="61" bestFit="1" customWidth="1"/>
    <col min="3334" max="3334" width="17" style="61" bestFit="1" customWidth="1"/>
    <col min="3335" max="3335" width="21.5" style="61" bestFit="1" customWidth="1"/>
    <col min="3336" max="3336" width="7.75" style="61" bestFit="1" customWidth="1"/>
    <col min="3337" max="3341" width="9" style="61"/>
    <col min="3342" max="3342" width="11.25" style="61" bestFit="1" customWidth="1"/>
    <col min="3343" max="3352" width="9" style="61"/>
    <col min="3353" max="3353" width="46.5" style="61" customWidth="1"/>
    <col min="3354" max="3585" width="9" style="61"/>
    <col min="3586" max="3586" width="13.375" style="61" bestFit="1" customWidth="1"/>
    <col min="3587" max="3587" width="11.625" style="61" bestFit="1" customWidth="1"/>
    <col min="3588" max="3588" width="9" style="61"/>
    <col min="3589" max="3589" width="12.875" style="61" bestFit="1" customWidth="1"/>
    <col min="3590" max="3590" width="17" style="61" bestFit="1" customWidth="1"/>
    <col min="3591" max="3591" width="21.5" style="61" bestFit="1" customWidth="1"/>
    <col min="3592" max="3592" width="7.75" style="61" bestFit="1" customWidth="1"/>
    <col min="3593" max="3597" width="9" style="61"/>
    <col min="3598" max="3598" width="11.25" style="61" bestFit="1" customWidth="1"/>
    <col min="3599" max="3608" width="9" style="61"/>
    <col min="3609" max="3609" width="46.5" style="61" customWidth="1"/>
    <col min="3610" max="3841" width="9" style="61"/>
    <col min="3842" max="3842" width="13.375" style="61" bestFit="1" customWidth="1"/>
    <col min="3843" max="3843" width="11.625" style="61" bestFit="1" customWidth="1"/>
    <col min="3844" max="3844" width="9" style="61"/>
    <col min="3845" max="3845" width="12.875" style="61" bestFit="1" customWidth="1"/>
    <col min="3846" max="3846" width="17" style="61" bestFit="1" customWidth="1"/>
    <col min="3847" max="3847" width="21.5" style="61" bestFit="1" customWidth="1"/>
    <col min="3848" max="3848" width="7.75" style="61" bestFit="1" customWidth="1"/>
    <col min="3849" max="3853" width="9" style="61"/>
    <col min="3854" max="3854" width="11.25" style="61" bestFit="1" customWidth="1"/>
    <col min="3855" max="3864" width="9" style="61"/>
    <col min="3865" max="3865" width="46.5" style="61" customWidth="1"/>
    <col min="3866" max="4097" width="9" style="61"/>
    <col min="4098" max="4098" width="13.375" style="61" bestFit="1" customWidth="1"/>
    <col min="4099" max="4099" width="11.625" style="61" bestFit="1" customWidth="1"/>
    <col min="4100" max="4100" width="9" style="61"/>
    <col min="4101" max="4101" width="12.875" style="61" bestFit="1" customWidth="1"/>
    <col min="4102" max="4102" width="17" style="61" bestFit="1" customWidth="1"/>
    <col min="4103" max="4103" width="21.5" style="61" bestFit="1" customWidth="1"/>
    <col min="4104" max="4104" width="7.75" style="61" bestFit="1" customWidth="1"/>
    <col min="4105" max="4109" width="9" style="61"/>
    <col min="4110" max="4110" width="11.25" style="61" bestFit="1" customWidth="1"/>
    <col min="4111" max="4120" width="9" style="61"/>
    <col min="4121" max="4121" width="46.5" style="61" customWidth="1"/>
    <col min="4122" max="4353" width="9" style="61"/>
    <col min="4354" max="4354" width="13.375" style="61" bestFit="1" customWidth="1"/>
    <col min="4355" max="4355" width="11.625" style="61" bestFit="1" customWidth="1"/>
    <col min="4356" max="4356" width="9" style="61"/>
    <col min="4357" max="4357" width="12.875" style="61" bestFit="1" customWidth="1"/>
    <col min="4358" max="4358" width="17" style="61" bestFit="1" customWidth="1"/>
    <col min="4359" max="4359" width="21.5" style="61" bestFit="1" customWidth="1"/>
    <col min="4360" max="4360" width="7.75" style="61" bestFit="1" customWidth="1"/>
    <col min="4361" max="4365" width="9" style="61"/>
    <col min="4366" max="4366" width="11.25" style="61" bestFit="1" customWidth="1"/>
    <col min="4367" max="4376" width="9" style="61"/>
    <col min="4377" max="4377" width="46.5" style="61" customWidth="1"/>
    <col min="4378" max="4609" width="9" style="61"/>
    <col min="4610" max="4610" width="13.375" style="61" bestFit="1" customWidth="1"/>
    <col min="4611" max="4611" width="11.625" style="61" bestFit="1" customWidth="1"/>
    <col min="4612" max="4612" width="9" style="61"/>
    <col min="4613" max="4613" width="12.875" style="61" bestFit="1" customWidth="1"/>
    <col min="4614" max="4614" width="17" style="61" bestFit="1" customWidth="1"/>
    <col min="4615" max="4615" width="21.5" style="61" bestFit="1" customWidth="1"/>
    <col min="4616" max="4616" width="7.75" style="61" bestFit="1" customWidth="1"/>
    <col min="4617" max="4621" width="9" style="61"/>
    <col min="4622" max="4622" width="11.25" style="61" bestFit="1" customWidth="1"/>
    <col min="4623" max="4632" width="9" style="61"/>
    <col min="4633" max="4633" width="46.5" style="61" customWidth="1"/>
    <col min="4634" max="4865" width="9" style="61"/>
    <col min="4866" max="4866" width="13.375" style="61" bestFit="1" customWidth="1"/>
    <col min="4867" max="4867" width="11.625" style="61" bestFit="1" customWidth="1"/>
    <col min="4868" max="4868" width="9" style="61"/>
    <col min="4869" max="4869" width="12.875" style="61" bestFit="1" customWidth="1"/>
    <col min="4870" max="4870" width="17" style="61" bestFit="1" customWidth="1"/>
    <col min="4871" max="4871" width="21.5" style="61" bestFit="1" customWidth="1"/>
    <col min="4872" max="4872" width="7.75" style="61" bestFit="1" customWidth="1"/>
    <col min="4873" max="4877" width="9" style="61"/>
    <col min="4878" max="4878" width="11.25" style="61" bestFit="1" customWidth="1"/>
    <col min="4879" max="4888" width="9" style="61"/>
    <col min="4889" max="4889" width="46.5" style="61" customWidth="1"/>
    <col min="4890" max="5121" width="9" style="61"/>
    <col min="5122" max="5122" width="13.375" style="61" bestFit="1" customWidth="1"/>
    <col min="5123" max="5123" width="11.625" style="61" bestFit="1" customWidth="1"/>
    <col min="5124" max="5124" width="9" style="61"/>
    <col min="5125" max="5125" width="12.875" style="61" bestFit="1" customWidth="1"/>
    <col min="5126" max="5126" width="17" style="61" bestFit="1" customWidth="1"/>
    <col min="5127" max="5127" width="21.5" style="61" bestFit="1" customWidth="1"/>
    <col min="5128" max="5128" width="7.75" style="61" bestFit="1" customWidth="1"/>
    <col min="5129" max="5133" width="9" style="61"/>
    <col min="5134" max="5134" width="11.25" style="61" bestFit="1" customWidth="1"/>
    <col min="5135" max="5144" width="9" style="61"/>
    <col min="5145" max="5145" width="46.5" style="61" customWidth="1"/>
    <col min="5146" max="5377" width="9" style="61"/>
    <col min="5378" max="5378" width="13.375" style="61" bestFit="1" customWidth="1"/>
    <col min="5379" max="5379" width="11.625" style="61" bestFit="1" customWidth="1"/>
    <col min="5380" max="5380" width="9" style="61"/>
    <col min="5381" max="5381" width="12.875" style="61" bestFit="1" customWidth="1"/>
    <col min="5382" max="5382" width="17" style="61" bestFit="1" customWidth="1"/>
    <col min="5383" max="5383" width="21.5" style="61" bestFit="1" customWidth="1"/>
    <col min="5384" max="5384" width="7.75" style="61" bestFit="1" customWidth="1"/>
    <col min="5385" max="5389" width="9" style="61"/>
    <col min="5390" max="5390" width="11.25" style="61" bestFit="1" customWidth="1"/>
    <col min="5391" max="5400" width="9" style="61"/>
    <col min="5401" max="5401" width="46.5" style="61" customWidth="1"/>
    <col min="5402" max="5633" width="9" style="61"/>
    <col min="5634" max="5634" width="13.375" style="61" bestFit="1" customWidth="1"/>
    <col min="5635" max="5635" width="11.625" style="61" bestFit="1" customWidth="1"/>
    <col min="5636" max="5636" width="9" style="61"/>
    <col min="5637" max="5637" width="12.875" style="61" bestFit="1" customWidth="1"/>
    <col min="5638" max="5638" width="17" style="61" bestFit="1" customWidth="1"/>
    <col min="5639" max="5639" width="21.5" style="61" bestFit="1" customWidth="1"/>
    <col min="5640" max="5640" width="7.75" style="61" bestFit="1" customWidth="1"/>
    <col min="5641" max="5645" width="9" style="61"/>
    <col min="5646" max="5646" width="11.25" style="61" bestFit="1" customWidth="1"/>
    <col min="5647" max="5656" width="9" style="61"/>
    <col min="5657" max="5657" width="46.5" style="61" customWidth="1"/>
    <col min="5658" max="5889" width="9" style="61"/>
    <col min="5890" max="5890" width="13.375" style="61" bestFit="1" customWidth="1"/>
    <col min="5891" max="5891" width="11.625" style="61" bestFit="1" customWidth="1"/>
    <col min="5892" max="5892" width="9" style="61"/>
    <col min="5893" max="5893" width="12.875" style="61" bestFit="1" customWidth="1"/>
    <col min="5894" max="5894" width="17" style="61" bestFit="1" customWidth="1"/>
    <col min="5895" max="5895" width="21.5" style="61" bestFit="1" customWidth="1"/>
    <col min="5896" max="5896" width="7.75" style="61" bestFit="1" customWidth="1"/>
    <col min="5897" max="5901" width="9" style="61"/>
    <col min="5902" max="5902" width="11.25" style="61" bestFit="1" customWidth="1"/>
    <col min="5903" max="5912" width="9" style="61"/>
    <col min="5913" max="5913" width="46.5" style="61" customWidth="1"/>
    <col min="5914" max="6145" width="9" style="61"/>
    <col min="6146" max="6146" width="13.375" style="61" bestFit="1" customWidth="1"/>
    <col min="6147" max="6147" width="11.625" style="61" bestFit="1" customWidth="1"/>
    <col min="6148" max="6148" width="9" style="61"/>
    <col min="6149" max="6149" width="12.875" style="61" bestFit="1" customWidth="1"/>
    <col min="6150" max="6150" width="17" style="61" bestFit="1" customWidth="1"/>
    <col min="6151" max="6151" width="21.5" style="61" bestFit="1" customWidth="1"/>
    <col min="6152" max="6152" width="7.75" style="61" bestFit="1" customWidth="1"/>
    <col min="6153" max="6157" width="9" style="61"/>
    <col min="6158" max="6158" width="11.25" style="61" bestFit="1" customWidth="1"/>
    <col min="6159" max="6168" width="9" style="61"/>
    <col min="6169" max="6169" width="46.5" style="61" customWidth="1"/>
    <col min="6170" max="6401" width="9" style="61"/>
    <col min="6402" max="6402" width="13.375" style="61" bestFit="1" customWidth="1"/>
    <col min="6403" max="6403" width="11.625" style="61" bestFit="1" customWidth="1"/>
    <col min="6404" max="6404" width="9" style="61"/>
    <col min="6405" max="6405" width="12.875" style="61" bestFit="1" customWidth="1"/>
    <col min="6406" max="6406" width="17" style="61" bestFit="1" customWidth="1"/>
    <col min="6407" max="6407" width="21.5" style="61" bestFit="1" customWidth="1"/>
    <col min="6408" max="6408" width="7.75" style="61" bestFit="1" customWidth="1"/>
    <col min="6409" max="6413" width="9" style="61"/>
    <col min="6414" max="6414" width="11.25" style="61" bestFit="1" customWidth="1"/>
    <col min="6415" max="6424" width="9" style="61"/>
    <col min="6425" max="6425" width="46.5" style="61" customWidth="1"/>
    <col min="6426" max="6657" width="9" style="61"/>
    <col min="6658" max="6658" width="13.375" style="61" bestFit="1" customWidth="1"/>
    <col min="6659" max="6659" width="11.625" style="61" bestFit="1" customWidth="1"/>
    <col min="6660" max="6660" width="9" style="61"/>
    <col min="6661" max="6661" width="12.875" style="61" bestFit="1" customWidth="1"/>
    <col min="6662" max="6662" width="17" style="61" bestFit="1" customWidth="1"/>
    <col min="6663" max="6663" width="21.5" style="61" bestFit="1" customWidth="1"/>
    <col min="6664" max="6664" width="7.75" style="61" bestFit="1" customWidth="1"/>
    <col min="6665" max="6669" width="9" style="61"/>
    <col min="6670" max="6670" width="11.25" style="61" bestFit="1" customWidth="1"/>
    <col min="6671" max="6680" width="9" style="61"/>
    <col min="6681" max="6681" width="46.5" style="61" customWidth="1"/>
    <col min="6682" max="6913" width="9" style="61"/>
    <col min="6914" max="6914" width="13.375" style="61" bestFit="1" customWidth="1"/>
    <col min="6915" max="6915" width="11.625" style="61" bestFit="1" customWidth="1"/>
    <col min="6916" max="6916" width="9" style="61"/>
    <col min="6917" max="6917" width="12.875" style="61" bestFit="1" customWidth="1"/>
    <col min="6918" max="6918" width="17" style="61" bestFit="1" customWidth="1"/>
    <col min="6919" max="6919" width="21.5" style="61" bestFit="1" customWidth="1"/>
    <col min="6920" max="6920" width="7.75" style="61" bestFit="1" customWidth="1"/>
    <col min="6921" max="6925" width="9" style="61"/>
    <col min="6926" max="6926" width="11.25" style="61" bestFit="1" customWidth="1"/>
    <col min="6927" max="6936" width="9" style="61"/>
    <col min="6937" max="6937" width="46.5" style="61" customWidth="1"/>
    <col min="6938" max="7169" width="9" style="61"/>
    <col min="7170" max="7170" width="13.375" style="61" bestFit="1" customWidth="1"/>
    <col min="7171" max="7171" width="11.625" style="61" bestFit="1" customWidth="1"/>
    <col min="7172" max="7172" width="9" style="61"/>
    <col min="7173" max="7173" width="12.875" style="61" bestFit="1" customWidth="1"/>
    <col min="7174" max="7174" width="17" style="61" bestFit="1" customWidth="1"/>
    <col min="7175" max="7175" width="21.5" style="61" bestFit="1" customWidth="1"/>
    <col min="7176" max="7176" width="7.75" style="61" bestFit="1" customWidth="1"/>
    <col min="7177" max="7181" width="9" style="61"/>
    <col min="7182" max="7182" width="11.25" style="61" bestFit="1" customWidth="1"/>
    <col min="7183" max="7192" width="9" style="61"/>
    <col min="7193" max="7193" width="46.5" style="61" customWidth="1"/>
    <col min="7194" max="7425" width="9" style="61"/>
    <col min="7426" max="7426" width="13.375" style="61" bestFit="1" customWidth="1"/>
    <col min="7427" max="7427" width="11.625" style="61" bestFit="1" customWidth="1"/>
    <col min="7428" max="7428" width="9" style="61"/>
    <col min="7429" max="7429" width="12.875" style="61" bestFit="1" customWidth="1"/>
    <col min="7430" max="7430" width="17" style="61" bestFit="1" customWidth="1"/>
    <col min="7431" max="7431" width="21.5" style="61" bestFit="1" customWidth="1"/>
    <col min="7432" max="7432" width="7.75" style="61" bestFit="1" customWidth="1"/>
    <col min="7433" max="7437" width="9" style="61"/>
    <col min="7438" max="7438" width="11.25" style="61" bestFit="1" customWidth="1"/>
    <col min="7439" max="7448" width="9" style="61"/>
    <col min="7449" max="7449" width="46.5" style="61" customWidth="1"/>
    <col min="7450" max="7681" width="9" style="61"/>
    <col min="7682" max="7682" width="13.375" style="61" bestFit="1" customWidth="1"/>
    <col min="7683" max="7683" width="11.625" style="61" bestFit="1" customWidth="1"/>
    <col min="7684" max="7684" width="9" style="61"/>
    <col min="7685" max="7685" width="12.875" style="61" bestFit="1" customWidth="1"/>
    <col min="7686" max="7686" width="17" style="61" bestFit="1" customWidth="1"/>
    <col min="7687" max="7687" width="21.5" style="61" bestFit="1" customWidth="1"/>
    <col min="7688" max="7688" width="7.75" style="61" bestFit="1" customWidth="1"/>
    <col min="7689" max="7693" width="9" style="61"/>
    <col min="7694" max="7694" width="11.25" style="61" bestFit="1" customWidth="1"/>
    <col min="7695" max="7704" width="9" style="61"/>
    <col min="7705" max="7705" width="46.5" style="61" customWidth="1"/>
    <col min="7706" max="7937" width="9" style="61"/>
    <col min="7938" max="7938" width="13.375" style="61" bestFit="1" customWidth="1"/>
    <col min="7939" max="7939" width="11.625" style="61" bestFit="1" customWidth="1"/>
    <col min="7940" max="7940" width="9" style="61"/>
    <col min="7941" max="7941" width="12.875" style="61" bestFit="1" customWidth="1"/>
    <col min="7942" max="7942" width="17" style="61" bestFit="1" customWidth="1"/>
    <col min="7943" max="7943" width="21.5" style="61" bestFit="1" customWidth="1"/>
    <col min="7944" max="7944" width="7.75" style="61" bestFit="1" customWidth="1"/>
    <col min="7945" max="7949" width="9" style="61"/>
    <col min="7950" max="7950" width="11.25" style="61" bestFit="1" customWidth="1"/>
    <col min="7951" max="7960" width="9" style="61"/>
    <col min="7961" max="7961" width="46.5" style="61" customWidth="1"/>
    <col min="7962" max="8193" width="9" style="61"/>
    <col min="8194" max="8194" width="13.375" style="61" bestFit="1" customWidth="1"/>
    <col min="8195" max="8195" width="11.625" style="61" bestFit="1" customWidth="1"/>
    <col min="8196" max="8196" width="9" style="61"/>
    <col min="8197" max="8197" width="12.875" style="61" bestFit="1" customWidth="1"/>
    <col min="8198" max="8198" width="17" style="61" bestFit="1" customWidth="1"/>
    <col min="8199" max="8199" width="21.5" style="61" bestFit="1" customWidth="1"/>
    <col min="8200" max="8200" width="7.75" style="61" bestFit="1" customWidth="1"/>
    <col min="8201" max="8205" width="9" style="61"/>
    <col min="8206" max="8206" width="11.25" style="61" bestFit="1" customWidth="1"/>
    <col min="8207" max="8216" width="9" style="61"/>
    <col min="8217" max="8217" width="46.5" style="61" customWidth="1"/>
    <col min="8218" max="8449" width="9" style="61"/>
    <col min="8450" max="8450" width="13.375" style="61" bestFit="1" customWidth="1"/>
    <col min="8451" max="8451" width="11.625" style="61" bestFit="1" customWidth="1"/>
    <col min="8452" max="8452" width="9" style="61"/>
    <col min="8453" max="8453" width="12.875" style="61" bestFit="1" customWidth="1"/>
    <col min="8454" max="8454" width="17" style="61" bestFit="1" customWidth="1"/>
    <col min="8455" max="8455" width="21.5" style="61" bestFit="1" customWidth="1"/>
    <col min="8456" max="8456" width="7.75" style="61" bestFit="1" customWidth="1"/>
    <col min="8457" max="8461" width="9" style="61"/>
    <col min="8462" max="8462" width="11.25" style="61" bestFit="1" customWidth="1"/>
    <col min="8463" max="8472" width="9" style="61"/>
    <col min="8473" max="8473" width="46.5" style="61" customWidth="1"/>
    <col min="8474" max="8705" width="9" style="61"/>
    <col min="8706" max="8706" width="13.375" style="61" bestFit="1" customWidth="1"/>
    <col min="8707" max="8707" width="11.625" style="61" bestFit="1" customWidth="1"/>
    <col min="8708" max="8708" width="9" style="61"/>
    <col min="8709" max="8709" width="12.875" style="61" bestFit="1" customWidth="1"/>
    <col min="8710" max="8710" width="17" style="61" bestFit="1" customWidth="1"/>
    <col min="8711" max="8711" width="21.5" style="61" bestFit="1" customWidth="1"/>
    <col min="8712" max="8712" width="7.75" style="61" bestFit="1" customWidth="1"/>
    <col min="8713" max="8717" width="9" style="61"/>
    <col min="8718" max="8718" width="11.25" style="61" bestFit="1" customWidth="1"/>
    <col min="8719" max="8728" width="9" style="61"/>
    <col min="8729" max="8729" width="46.5" style="61" customWidth="1"/>
    <col min="8730" max="8961" width="9" style="61"/>
    <col min="8962" max="8962" width="13.375" style="61" bestFit="1" customWidth="1"/>
    <col min="8963" max="8963" width="11.625" style="61" bestFit="1" customWidth="1"/>
    <col min="8964" max="8964" width="9" style="61"/>
    <col min="8965" max="8965" width="12.875" style="61" bestFit="1" customWidth="1"/>
    <col min="8966" max="8966" width="17" style="61" bestFit="1" customWidth="1"/>
    <col min="8967" max="8967" width="21.5" style="61" bestFit="1" customWidth="1"/>
    <col min="8968" max="8968" width="7.75" style="61" bestFit="1" customWidth="1"/>
    <col min="8969" max="8973" width="9" style="61"/>
    <col min="8974" max="8974" width="11.25" style="61" bestFit="1" customWidth="1"/>
    <col min="8975" max="8984" width="9" style="61"/>
    <col min="8985" max="8985" width="46.5" style="61" customWidth="1"/>
    <col min="8986" max="9217" width="9" style="61"/>
    <col min="9218" max="9218" width="13.375" style="61" bestFit="1" customWidth="1"/>
    <col min="9219" max="9219" width="11.625" style="61" bestFit="1" customWidth="1"/>
    <col min="9220" max="9220" width="9" style="61"/>
    <col min="9221" max="9221" width="12.875" style="61" bestFit="1" customWidth="1"/>
    <col min="9222" max="9222" width="17" style="61" bestFit="1" customWidth="1"/>
    <col min="9223" max="9223" width="21.5" style="61" bestFit="1" customWidth="1"/>
    <col min="9224" max="9224" width="7.75" style="61" bestFit="1" customWidth="1"/>
    <col min="9225" max="9229" width="9" style="61"/>
    <col min="9230" max="9230" width="11.25" style="61" bestFit="1" customWidth="1"/>
    <col min="9231" max="9240" width="9" style="61"/>
    <col min="9241" max="9241" width="46.5" style="61" customWidth="1"/>
    <col min="9242" max="9473" width="9" style="61"/>
    <col min="9474" max="9474" width="13.375" style="61" bestFit="1" customWidth="1"/>
    <col min="9475" max="9475" width="11.625" style="61" bestFit="1" customWidth="1"/>
    <col min="9476" max="9476" width="9" style="61"/>
    <col min="9477" max="9477" width="12.875" style="61" bestFit="1" customWidth="1"/>
    <col min="9478" max="9478" width="17" style="61" bestFit="1" customWidth="1"/>
    <col min="9479" max="9479" width="21.5" style="61" bestFit="1" customWidth="1"/>
    <col min="9480" max="9480" width="7.75" style="61" bestFit="1" customWidth="1"/>
    <col min="9481" max="9485" width="9" style="61"/>
    <col min="9486" max="9486" width="11.25" style="61" bestFit="1" customWidth="1"/>
    <col min="9487" max="9496" width="9" style="61"/>
    <col min="9497" max="9497" width="46.5" style="61" customWidth="1"/>
    <col min="9498" max="9729" width="9" style="61"/>
    <col min="9730" max="9730" width="13.375" style="61" bestFit="1" customWidth="1"/>
    <col min="9731" max="9731" width="11.625" style="61" bestFit="1" customWidth="1"/>
    <col min="9732" max="9732" width="9" style="61"/>
    <col min="9733" max="9733" width="12.875" style="61" bestFit="1" customWidth="1"/>
    <col min="9734" max="9734" width="17" style="61" bestFit="1" customWidth="1"/>
    <col min="9735" max="9735" width="21.5" style="61" bestFit="1" customWidth="1"/>
    <col min="9736" max="9736" width="7.75" style="61" bestFit="1" customWidth="1"/>
    <col min="9737" max="9741" width="9" style="61"/>
    <col min="9742" max="9742" width="11.25" style="61" bestFit="1" customWidth="1"/>
    <col min="9743" max="9752" width="9" style="61"/>
    <col min="9753" max="9753" width="46.5" style="61" customWidth="1"/>
    <col min="9754" max="9985" width="9" style="61"/>
    <col min="9986" max="9986" width="13.375" style="61" bestFit="1" customWidth="1"/>
    <col min="9987" max="9987" width="11.625" style="61" bestFit="1" customWidth="1"/>
    <col min="9988" max="9988" width="9" style="61"/>
    <col min="9989" max="9989" width="12.875" style="61" bestFit="1" customWidth="1"/>
    <col min="9990" max="9990" width="17" style="61" bestFit="1" customWidth="1"/>
    <col min="9991" max="9991" width="21.5" style="61" bestFit="1" customWidth="1"/>
    <col min="9992" max="9992" width="7.75" style="61" bestFit="1" customWidth="1"/>
    <col min="9993" max="9997" width="9" style="61"/>
    <col min="9998" max="9998" width="11.25" style="61" bestFit="1" customWidth="1"/>
    <col min="9999" max="10008" width="9" style="61"/>
    <col min="10009" max="10009" width="46.5" style="61" customWidth="1"/>
    <col min="10010" max="10241" width="9" style="61"/>
    <col min="10242" max="10242" width="13.375" style="61" bestFit="1" customWidth="1"/>
    <col min="10243" max="10243" width="11.625" style="61" bestFit="1" customWidth="1"/>
    <col min="10244" max="10244" width="9" style="61"/>
    <col min="10245" max="10245" width="12.875" style="61" bestFit="1" customWidth="1"/>
    <col min="10246" max="10246" width="17" style="61" bestFit="1" customWidth="1"/>
    <col min="10247" max="10247" width="21.5" style="61" bestFit="1" customWidth="1"/>
    <col min="10248" max="10248" width="7.75" style="61" bestFit="1" customWidth="1"/>
    <col min="10249" max="10253" width="9" style="61"/>
    <col min="10254" max="10254" width="11.25" style="61" bestFit="1" customWidth="1"/>
    <col min="10255" max="10264" width="9" style="61"/>
    <col min="10265" max="10265" width="46.5" style="61" customWidth="1"/>
    <col min="10266" max="10497" width="9" style="61"/>
    <col min="10498" max="10498" width="13.375" style="61" bestFit="1" customWidth="1"/>
    <col min="10499" max="10499" width="11.625" style="61" bestFit="1" customWidth="1"/>
    <col min="10500" max="10500" width="9" style="61"/>
    <col min="10501" max="10501" width="12.875" style="61" bestFit="1" customWidth="1"/>
    <col min="10502" max="10502" width="17" style="61" bestFit="1" customWidth="1"/>
    <col min="10503" max="10503" width="21.5" style="61" bestFit="1" customWidth="1"/>
    <col min="10504" max="10504" width="7.75" style="61" bestFit="1" customWidth="1"/>
    <col min="10505" max="10509" width="9" style="61"/>
    <col min="10510" max="10510" width="11.25" style="61" bestFit="1" customWidth="1"/>
    <col min="10511" max="10520" width="9" style="61"/>
    <col min="10521" max="10521" width="46.5" style="61" customWidth="1"/>
    <col min="10522" max="10753" width="9" style="61"/>
    <col min="10754" max="10754" width="13.375" style="61" bestFit="1" customWidth="1"/>
    <col min="10755" max="10755" width="11.625" style="61" bestFit="1" customWidth="1"/>
    <col min="10756" max="10756" width="9" style="61"/>
    <col min="10757" max="10757" width="12.875" style="61" bestFit="1" customWidth="1"/>
    <col min="10758" max="10758" width="17" style="61" bestFit="1" customWidth="1"/>
    <col min="10759" max="10759" width="21.5" style="61" bestFit="1" customWidth="1"/>
    <col min="10760" max="10760" width="7.75" style="61" bestFit="1" customWidth="1"/>
    <col min="10761" max="10765" width="9" style="61"/>
    <col min="10766" max="10766" width="11.25" style="61" bestFit="1" customWidth="1"/>
    <col min="10767" max="10776" width="9" style="61"/>
    <col min="10777" max="10777" width="46.5" style="61" customWidth="1"/>
    <col min="10778" max="11009" width="9" style="61"/>
    <col min="11010" max="11010" width="13.375" style="61" bestFit="1" customWidth="1"/>
    <col min="11011" max="11011" width="11.625" style="61" bestFit="1" customWidth="1"/>
    <col min="11012" max="11012" width="9" style="61"/>
    <col min="11013" max="11013" width="12.875" style="61" bestFit="1" customWidth="1"/>
    <col min="11014" max="11014" width="17" style="61" bestFit="1" customWidth="1"/>
    <col min="11015" max="11015" width="21.5" style="61" bestFit="1" customWidth="1"/>
    <col min="11016" max="11016" width="7.75" style="61" bestFit="1" customWidth="1"/>
    <col min="11017" max="11021" width="9" style="61"/>
    <col min="11022" max="11022" width="11.25" style="61" bestFit="1" customWidth="1"/>
    <col min="11023" max="11032" width="9" style="61"/>
    <col min="11033" max="11033" width="46.5" style="61" customWidth="1"/>
    <col min="11034" max="11265" width="9" style="61"/>
    <col min="11266" max="11266" width="13.375" style="61" bestFit="1" customWidth="1"/>
    <col min="11267" max="11267" width="11.625" style="61" bestFit="1" customWidth="1"/>
    <col min="11268" max="11268" width="9" style="61"/>
    <col min="11269" max="11269" width="12.875" style="61" bestFit="1" customWidth="1"/>
    <col min="11270" max="11270" width="17" style="61" bestFit="1" customWidth="1"/>
    <col min="11271" max="11271" width="21.5" style="61" bestFit="1" customWidth="1"/>
    <col min="11272" max="11272" width="7.75" style="61" bestFit="1" customWidth="1"/>
    <col min="11273" max="11277" width="9" style="61"/>
    <col min="11278" max="11278" width="11.25" style="61" bestFit="1" customWidth="1"/>
    <col min="11279" max="11288" width="9" style="61"/>
    <col min="11289" max="11289" width="46.5" style="61" customWidth="1"/>
    <col min="11290" max="11521" width="9" style="61"/>
    <col min="11522" max="11522" width="13.375" style="61" bestFit="1" customWidth="1"/>
    <col min="11523" max="11523" width="11.625" style="61" bestFit="1" customWidth="1"/>
    <col min="11524" max="11524" width="9" style="61"/>
    <col min="11525" max="11525" width="12.875" style="61" bestFit="1" customWidth="1"/>
    <col min="11526" max="11526" width="17" style="61" bestFit="1" customWidth="1"/>
    <col min="11527" max="11527" width="21.5" style="61" bestFit="1" customWidth="1"/>
    <col min="11528" max="11528" width="7.75" style="61" bestFit="1" customWidth="1"/>
    <col min="11529" max="11533" width="9" style="61"/>
    <col min="11534" max="11534" width="11.25" style="61" bestFit="1" customWidth="1"/>
    <col min="11535" max="11544" width="9" style="61"/>
    <col min="11545" max="11545" width="46.5" style="61" customWidth="1"/>
    <col min="11546" max="11777" width="9" style="61"/>
    <col min="11778" max="11778" width="13.375" style="61" bestFit="1" customWidth="1"/>
    <col min="11779" max="11779" width="11.625" style="61" bestFit="1" customWidth="1"/>
    <col min="11780" max="11780" width="9" style="61"/>
    <col min="11781" max="11781" width="12.875" style="61" bestFit="1" customWidth="1"/>
    <col min="11782" max="11782" width="17" style="61" bestFit="1" customWidth="1"/>
    <col min="11783" max="11783" width="21.5" style="61" bestFit="1" customWidth="1"/>
    <col min="11784" max="11784" width="7.75" style="61" bestFit="1" customWidth="1"/>
    <col min="11785" max="11789" width="9" style="61"/>
    <col min="11790" max="11790" width="11.25" style="61" bestFit="1" customWidth="1"/>
    <col min="11791" max="11800" width="9" style="61"/>
    <col min="11801" max="11801" width="46.5" style="61" customWidth="1"/>
    <col min="11802" max="12033" width="9" style="61"/>
    <col min="12034" max="12034" width="13.375" style="61" bestFit="1" customWidth="1"/>
    <col min="12035" max="12035" width="11.625" style="61" bestFit="1" customWidth="1"/>
    <col min="12036" max="12036" width="9" style="61"/>
    <col min="12037" max="12037" width="12.875" style="61" bestFit="1" customWidth="1"/>
    <col min="12038" max="12038" width="17" style="61" bestFit="1" customWidth="1"/>
    <col min="12039" max="12039" width="21.5" style="61" bestFit="1" customWidth="1"/>
    <col min="12040" max="12040" width="7.75" style="61" bestFit="1" customWidth="1"/>
    <col min="12041" max="12045" width="9" style="61"/>
    <col min="12046" max="12046" width="11.25" style="61" bestFit="1" customWidth="1"/>
    <col min="12047" max="12056" width="9" style="61"/>
    <col min="12057" max="12057" width="46.5" style="61" customWidth="1"/>
    <col min="12058" max="12289" width="9" style="61"/>
    <col min="12290" max="12290" width="13.375" style="61" bestFit="1" customWidth="1"/>
    <col min="12291" max="12291" width="11.625" style="61" bestFit="1" customWidth="1"/>
    <col min="12292" max="12292" width="9" style="61"/>
    <col min="12293" max="12293" width="12.875" style="61" bestFit="1" customWidth="1"/>
    <col min="12294" max="12294" width="17" style="61" bestFit="1" customWidth="1"/>
    <col min="12295" max="12295" width="21.5" style="61" bestFit="1" customWidth="1"/>
    <col min="12296" max="12296" width="7.75" style="61" bestFit="1" customWidth="1"/>
    <col min="12297" max="12301" width="9" style="61"/>
    <col min="12302" max="12302" width="11.25" style="61" bestFit="1" customWidth="1"/>
    <col min="12303" max="12312" width="9" style="61"/>
    <col min="12313" max="12313" width="46.5" style="61" customWidth="1"/>
    <col min="12314" max="12545" width="9" style="61"/>
    <col min="12546" max="12546" width="13.375" style="61" bestFit="1" customWidth="1"/>
    <col min="12547" max="12547" width="11.625" style="61" bestFit="1" customWidth="1"/>
    <col min="12548" max="12548" width="9" style="61"/>
    <col min="12549" max="12549" width="12.875" style="61" bestFit="1" customWidth="1"/>
    <col min="12550" max="12550" width="17" style="61" bestFit="1" customWidth="1"/>
    <col min="12551" max="12551" width="21.5" style="61" bestFit="1" customWidth="1"/>
    <col min="12552" max="12552" width="7.75" style="61" bestFit="1" customWidth="1"/>
    <col min="12553" max="12557" width="9" style="61"/>
    <col min="12558" max="12558" width="11.25" style="61" bestFit="1" customWidth="1"/>
    <col min="12559" max="12568" width="9" style="61"/>
    <col min="12569" max="12569" width="46.5" style="61" customWidth="1"/>
    <col min="12570" max="12801" width="9" style="61"/>
    <col min="12802" max="12802" width="13.375" style="61" bestFit="1" customWidth="1"/>
    <col min="12803" max="12803" width="11.625" style="61" bestFit="1" customWidth="1"/>
    <col min="12804" max="12804" width="9" style="61"/>
    <col min="12805" max="12805" width="12.875" style="61" bestFit="1" customWidth="1"/>
    <col min="12806" max="12806" width="17" style="61" bestFit="1" customWidth="1"/>
    <col min="12807" max="12807" width="21.5" style="61" bestFit="1" customWidth="1"/>
    <col min="12808" max="12808" width="7.75" style="61" bestFit="1" customWidth="1"/>
    <col min="12809" max="12813" width="9" style="61"/>
    <col min="12814" max="12814" width="11.25" style="61" bestFit="1" customWidth="1"/>
    <col min="12815" max="12824" width="9" style="61"/>
    <col min="12825" max="12825" width="46.5" style="61" customWidth="1"/>
    <col min="12826" max="13057" width="9" style="61"/>
    <col min="13058" max="13058" width="13.375" style="61" bestFit="1" customWidth="1"/>
    <col min="13059" max="13059" width="11.625" style="61" bestFit="1" customWidth="1"/>
    <col min="13060" max="13060" width="9" style="61"/>
    <col min="13061" max="13061" width="12.875" style="61" bestFit="1" customWidth="1"/>
    <col min="13062" max="13062" width="17" style="61" bestFit="1" customWidth="1"/>
    <col min="13063" max="13063" width="21.5" style="61" bestFit="1" customWidth="1"/>
    <col min="13064" max="13064" width="7.75" style="61" bestFit="1" customWidth="1"/>
    <col min="13065" max="13069" width="9" style="61"/>
    <col min="13070" max="13070" width="11.25" style="61" bestFit="1" customWidth="1"/>
    <col min="13071" max="13080" width="9" style="61"/>
    <col min="13081" max="13081" width="46.5" style="61" customWidth="1"/>
    <col min="13082" max="13313" width="9" style="61"/>
    <col min="13314" max="13314" width="13.375" style="61" bestFit="1" customWidth="1"/>
    <col min="13315" max="13315" width="11.625" style="61" bestFit="1" customWidth="1"/>
    <col min="13316" max="13316" width="9" style="61"/>
    <col min="13317" max="13317" width="12.875" style="61" bestFit="1" customWidth="1"/>
    <col min="13318" max="13318" width="17" style="61" bestFit="1" customWidth="1"/>
    <col min="13319" max="13319" width="21.5" style="61" bestFit="1" customWidth="1"/>
    <col min="13320" max="13320" width="7.75" style="61" bestFit="1" customWidth="1"/>
    <col min="13321" max="13325" width="9" style="61"/>
    <col min="13326" max="13326" width="11.25" style="61" bestFit="1" customWidth="1"/>
    <col min="13327" max="13336" width="9" style="61"/>
    <col min="13337" max="13337" width="46.5" style="61" customWidth="1"/>
    <col min="13338" max="13569" width="9" style="61"/>
    <col min="13570" max="13570" width="13.375" style="61" bestFit="1" customWidth="1"/>
    <col min="13571" max="13571" width="11.625" style="61" bestFit="1" customWidth="1"/>
    <col min="13572" max="13572" width="9" style="61"/>
    <col min="13573" max="13573" width="12.875" style="61" bestFit="1" customWidth="1"/>
    <col min="13574" max="13574" width="17" style="61" bestFit="1" customWidth="1"/>
    <col min="13575" max="13575" width="21.5" style="61" bestFit="1" customWidth="1"/>
    <col min="13576" max="13576" width="7.75" style="61" bestFit="1" customWidth="1"/>
    <col min="13577" max="13581" width="9" style="61"/>
    <col min="13582" max="13582" width="11.25" style="61" bestFit="1" customWidth="1"/>
    <col min="13583" max="13592" width="9" style="61"/>
    <col min="13593" max="13593" width="46.5" style="61" customWidth="1"/>
    <col min="13594" max="13825" width="9" style="61"/>
    <col min="13826" max="13826" width="13.375" style="61" bestFit="1" customWidth="1"/>
    <col min="13827" max="13827" width="11.625" style="61" bestFit="1" customWidth="1"/>
    <col min="13828" max="13828" width="9" style="61"/>
    <col min="13829" max="13829" width="12.875" style="61" bestFit="1" customWidth="1"/>
    <col min="13830" max="13830" width="17" style="61" bestFit="1" customWidth="1"/>
    <col min="13831" max="13831" width="21.5" style="61" bestFit="1" customWidth="1"/>
    <col min="13832" max="13832" width="7.75" style="61" bestFit="1" customWidth="1"/>
    <col min="13833" max="13837" width="9" style="61"/>
    <col min="13838" max="13838" width="11.25" style="61" bestFit="1" customWidth="1"/>
    <col min="13839" max="13848" width="9" style="61"/>
    <col min="13849" max="13849" width="46.5" style="61" customWidth="1"/>
    <col min="13850" max="14081" width="9" style="61"/>
    <col min="14082" max="14082" width="13.375" style="61" bestFit="1" customWidth="1"/>
    <col min="14083" max="14083" width="11.625" style="61" bestFit="1" customWidth="1"/>
    <col min="14084" max="14084" width="9" style="61"/>
    <col min="14085" max="14085" width="12.875" style="61" bestFit="1" customWidth="1"/>
    <col min="14086" max="14086" width="17" style="61" bestFit="1" customWidth="1"/>
    <col min="14087" max="14087" width="21.5" style="61" bestFit="1" customWidth="1"/>
    <col min="14088" max="14088" width="7.75" style="61" bestFit="1" customWidth="1"/>
    <col min="14089" max="14093" width="9" style="61"/>
    <col min="14094" max="14094" width="11.25" style="61" bestFit="1" customWidth="1"/>
    <col min="14095" max="14104" width="9" style="61"/>
    <col min="14105" max="14105" width="46.5" style="61" customWidth="1"/>
    <col min="14106" max="14337" width="9" style="61"/>
    <col min="14338" max="14338" width="13.375" style="61" bestFit="1" customWidth="1"/>
    <col min="14339" max="14339" width="11.625" style="61" bestFit="1" customWidth="1"/>
    <col min="14340" max="14340" width="9" style="61"/>
    <col min="14341" max="14341" width="12.875" style="61" bestFit="1" customWidth="1"/>
    <col min="14342" max="14342" width="17" style="61" bestFit="1" customWidth="1"/>
    <col min="14343" max="14343" width="21.5" style="61" bestFit="1" customWidth="1"/>
    <col min="14344" max="14344" width="7.75" style="61" bestFit="1" customWidth="1"/>
    <col min="14345" max="14349" width="9" style="61"/>
    <col min="14350" max="14350" width="11.25" style="61" bestFit="1" customWidth="1"/>
    <col min="14351" max="14360" width="9" style="61"/>
    <col min="14361" max="14361" width="46.5" style="61" customWidth="1"/>
    <col min="14362" max="14593" width="9" style="61"/>
    <col min="14594" max="14594" width="13.375" style="61" bestFit="1" customWidth="1"/>
    <col min="14595" max="14595" width="11.625" style="61" bestFit="1" customWidth="1"/>
    <col min="14596" max="14596" width="9" style="61"/>
    <col min="14597" max="14597" width="12.875" style="61" bestFit="1" customWidth="1"/>
    <col min="14598" max="14598" width="17" style="61" bestFit="1" customWidth="1"/>
    <col min="14599" max="14599" width="21.5" style="61" bestFit="1" customWidth="1"/>
    <col min="14600" max="14600" width="7.75" style="61" bestFit="1" customWidth="1"/>
    <col min="14601" max="14605" width="9" style="61"/>
    <col min="14606" max="14606" width="11.25" style="61" bestFit="1" customWidth="1"/>
    <col min="14607" max="14616" width="9" style="61"/>
    <col min="14617" max="14617" width="46.5" style="61" customWidth="1"/>
    <col min="14618" max="14849" width="9" style="61"/>
    <col min="14850" max="14850" width="13.375" style="61" bestFit="1" customWidth="1"/>
    <col min="14851" max="14851" width="11.625" style="61" bestFit="1" customWidth="1"/>
    <col min="14852" max="14852" width="9" style="61"/>
    <col min="14853" max="14853" width="12.875" style="61" bestFit="1" customWidth="1"/>
    <col min="14854" max="14854" width="17" style="61" bestFit="1" customWidth="1"/>
    <col min="14855" max="14855" width="21.5" style="61" bestFit="1" customWidth="1"/>
    <col min="14856" max="14856" width="7.75" style="61" bestFit="1" customWidth="1"/>
    <col min="14857" max="14861" width="9" style="61"/>
    <col min="14862" max="14862" width="11.25" style="61" bestFit="1" customWidth="1"/>
    <col min="14863" max="14872" width="9" style="61"/>
    <col min="14873" max="14873" width="46.5" style="61" customWidth="1"/>
    <col min="14874" max="15105" width="9" style="61"/>
    <col min="15106" max="15106" width="13.375" style="61" bestFit="1" customWidth="1"/>
    <col min="15107" max="15107" width="11.625" style="61" bestFit="1" customWidth="1"/>
    <col min="15108" max="15108" width="9" style="61"/>
    <col min="15109" max="15109" width="12.875" style="61" bestFit="1" customWidth="1"/>
    <col min="15110" max="15110" width="17" style="61" bestFit="1" customWidth="1"/>
    <col min="15111" max="15111" width="21.5" style="61" bestFit="1" customWidth="1"/>
    <col min="15112" max="15112" width="7.75" style="61" bestFit="1" customWidth="1"/>
    <col min="15113" max="15117" width="9" style="61"/>
    <col min="15118" max="15118" width="11.25" style="61" bestFit="1" customWidth="1"/>
    <col min="15119" max="15128" width="9" style="61"/>
    <col min="15129" max="15129" width="46.5" style="61" customWidth="1"/>
    <col min="15130" max="15361" width="9" style="61"/>
    <col min="15362" max="15362" width="13.375" style="61" bestFit="1" customWidth="1"/>
    <col min="15363" max="15363" width="11.625" style="61" bestFit="1" customWidth="1"/>
    <col min="15364" max="15364" width="9" style="61"/>
    <col min="15365" max="15365" width="12.875" style="61" bestFit="1" customWidth="1"/>
    <col min="15366" max="15366" width="17" style="61" bestFit="1" customWidth="1"/>
    <col min="15367" max="15367" width="21.5" style="61" bestFit="1" customWidth="1"/>
    <col min="15368" max="15368" width="7.75" style="61" bestFit="1" customWidth="1"/>
    <col min="15369" max="15373" width="9" style="61"/>
    <col min="15374" max="15374" width="11.25" style="61" bestFit="1" customWidth="1"/>
    <col min="15375" max="15384" width="9" style="61"/>
    <col min="15385" max="15385" width="46.5" style="61" customWidth="1"/>
    <col min="15386" max="15617" width="9" style="61"/>
    <col min="15618" max="15618" width="13.375" style="61" bestFit="1" customWidth="1"/>
    <col min="15619" max="15619" width="11.625" style="61" bestFit="1" customWidth="1"/>
    <col min="15620" max="15620" width="9" style="61"/>
    <col min="15621" max="15621" width="12.875" style="61" bestFit="1" customWidth="1"/>
    <col min="15622" max="15622" width="17" style="61" bestFit="1" customWidth="1"/>
    <col min="15623" max="15623" width="21.5" style="61" bestFit="1" customWidth="1"/>
    <col min="15624" max="15624" width="7.75" style="61" bestFit="1" customWidth="1"/>
    <col min="15625" max="15629" width="9" style="61"/>
    <col min="15630" max="15630" width="11.25" style="61" bestFit="1" customWidth="1"/>
    <col min="15631" max="15640" width="9" style="61"/>
    <col min="15641" max="15641" width="46.5" style="61" customWidth="1"/>
    <col min="15642" max="15873" width="9" style="61"/>
    <col min="15874" max="15874" width="13.375" style="61" bestFit="1" customWidth="1"/>
    <col min="15875" max="15875" width="11.625" style="61" bestFit="1" customWidth="1"/>
    <col min="15876" max="15876" width="9" style="61"/>
    <col min="15877" max="15877" width="12.875" style="61" bestFit="1" customWidth="1"/>
    <col min="15878" max="15878" width="17" style="61" bestFit="1" customWidth="1"/>
    <col min="15879" max="15879" width="21.5" style="61" bestFit="1" customWidth="1"/>
    <col min="15880" max="15880" width="7.75" style="61" bestFit="1" customWidth="1"/>
    <col min="15881" max="15885" width="9" style="61"/>
    <col min="15886" max="15886" width="11.25" style="61" bestFit="1" customWidth="1"/>
    <col min="15887" max="15896" width="9" style="61"/>
    <col min="15897" max="15897" width="46.5" style="61" customWidth="1"/>
    <col min="15898" max="16129" width="9" style="61"/>
    <col min="16130" max="16130" width="13.375" style="61" bestFit="1" customWidth="1"/>
    <col min="16131" max="16131" width="11.625" style="61" bestFit="1" customWidth="1"/>
    <col min="16132" max="16132" width="9" style="61"/>
    <col min="16133" max="16133" width="12.875" style="61" bestFit="1" customWidth="1"/>
    <col min="16134" max="16134" width="17" style="61" bestFit="1" customWidth="1"/>
    <col min="16135" max="16135" width="21.5" style="61" bestFit="1" customWidth="1"/>
    <col min="16136" max="16136" width="7.75" style="61" bestFit="1" customWidth="1"/>
    <col min="16137" max="16141" width="9" style="61"/>
    <col min="16142" max="16142" width="11.25" style="61" bestFit="1" customWidth="1"/>
    <col min="16143" max="16152" width="9" style="61"/>
    <col min="16153" max="16153" width="46.5" style="61" customWidth="1"/>
    <col min="16154" max="16384" width="9" style="61"/>
  </cols>
  <sheetData>
    <row r="1" spans="1:27" ht="15">
      <c r="A1" s="22" t="s">
        <v>19</v>
      </c>
      <c r="B1" s="23" t="s">
        <v>101</v>
      </c>
      <c r="C1" s="22" t="s">
        <v>20</v>
      </c>
      <c r="D1" s="24" t="s">
        <v>69</v>
      </c>
      <c r="E1" s="22" t="s">
        <v>21</v>
      </c>
      <c r="F1" s="25" t="e">
        <f>VLOOKUP($B$1,[1]試驗項目與數量!$B$3:$Y$66,24,FALSE)</f>
        <v>#N/A</v>
      </c>
      <c r="G1" s="22" t="s">
        <v>22</v>
      </c>
      <c r="H1" s="60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5"/>
      <c r="U1" s="60"/>
      <c r="V1" s="60"/>
      <c r="W1" s="60"/>
      <c r="X1" s="60"/>
      <c r="Y1" s="59"/>
    </row>
    <row r="2" spans="1:27" ht="15">
      <c r="A2" s="22" t="s">
        <v>23</v>
      </c>
      <c r="B2" s="29">
        <v>2764601.6320000002</v>
      </c>
      <c r="C2" s="22" t="s">
        <v>24</v>
      </c>
      <c r="D2" s="30"/>
      <c r="E2" s="22" t="s">
        <v>25</v>
      </c>
      <c r="F2" s="31">
        <v>4</v>
      </c>
      <c r="G2" s="22" t="s">
        <v>26</v>
      </c>
      <c r="H2" s="60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5"/>
      <c r="U2" s="60"/>
      <c r="V2" s="60"/>
      <c r="W2" s="60"/>
      <c r="X2" s="60"/>
      <c r="Y2" s="59"/>
    </row>
    <row r="3" spans="1:27" ht="15">
      <c r="A3" s="22" t="s">
        <v>27</v>
      </c>
      <c r="B3" s="29">
        <v>281660.88799999998</v>
      </c>
      <c r="C3" s="60" t="s">
        <v>28</v>
      </c>
      <c r="D3" s="22">
        <v>0</v>
      </c>
      <c r="E3" s="22" t="s">
        <v>29</v>
      </c>
      <c r="F3" s="32" t="s">
        <v>70</v>
      </c>
      <c r="G3" s="22" t="s">
        <v>30</v>
      </c>
      <c r="H3" s="60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5"/>
      <c r="U3" s="60"/>
      <c r="V3" s="60"/>
      <c r="W3" s="60"/>
      <c r="X3" s="60"/>
      <c r="Y3" s="59"/>
    </row>
    <row r="4" spans="1:27" ht="15.75">
      <c r="A4" s="60" t="s">
        <v>31</v>
      </c>
      <c r="B4" s="60" t="s">
        <v>32</v>
      </c>
      <c r="C4" s="66" t="s">
        <v>33</v>
      </c>
      <c r="D4" s="66"/>
      <c r="E4" s="66"/>
      <c r="F4" s="66"/>
      <c r="G4" s="61" t="s">
        <v>34</v>
      </c>
      <c r="H4" s="67" t="s">
        <v>35</v>
      </c>
      <c r="I4" s="67" t="s">
        <v>36</v>
      </c>
      <c r="J4" s="68" t="s">
        <v>37</v>
      </c>
      <c r="K4" s="68"/>
      <c r="L4" s="68"/>
      <c r="M4" s="68"/>
      <c r="N4" s="62" t="s">
        <v>38</v>
      </c>
      <c r="O4" s="56" t="s">
        <v>39</v>
      </c>
      <c r="P4" s="56" t="s">
        <v>40</v>
      </c>
      <c r="Q4" s="57" t="s">
        <v>41</v>
      </c>
      <c r="R4" s="56" t="s">
        <v>42</v>
      </c>
      <c r="S4" s="57" t="s">
        <v>43</v>
      </c>
      <c r="T4" s="56" t="s">
        <v>44</v>
      </c>
      <c r="U4" s="60" t="s">
        <v>31</v>
      </c>
      <c r="V4" s="66" t="s">
        <v>45</v>
      </c>
      <c r="W4" s="66"/>
      <c r="X4" s="66"/>
      <c r="Y4" s="63" t="s">
        <v>46</v>
      </c>
    </row>
    <row r="5" spans="1:27">
      <c r="A5" s="60" t="s">
        <v>47</v>
      </c>
      <c r="B5" s="60" t="s">
        <v>48</v>
      </c>
      <c r="C5" s="60" t="s">
        <v>49</v>
      </c>
      <c r="D5" s="60" t="s">
        <v>50</v>
      </c>
      <c r="E5" s="60" t="s">
        <v>51</v>
      </c>
      <c r="F5" s="22" t="s">
        <v>23</v>
      </c>
      <c r="G5" s="61" t="s">
        <v>52</v>
      </c>
      <c r="H5" s="67"/>
      <c r="I5" s="67"/>
      <c r="J5" s="62" t="s">
        <v>53</v>
      </c>
      <c r="K5" s="62" t="s">
        <v>54</v>
      </c>
      <c r="L5" s="62" t="s">
        <v>55</v>
      </c>
      <c r="M5" s="62" t="s">
        <v>56</v>
      </c>
      <c r="N5" s="62" t="s">
        <v>57</v>
      </c>
      <c r="O5" s="56" t="s">
        <v>58</v>
      </c>
      <c r="P5" s="56"/>
      <c r="Q5" s="56" t="s">
        <v>59</v>
      </c>
      <c r="R5" s="56"/>
      <c r="S5" s="56" t="s">
        <v>58</v>
      </c>
      <c r="T5" s="56" t="s">
        <v>58</v>
      </c>
      <c r="U5" s="60" t="s">
        <v>47</v>
      </c>
      <c r="V5" s="66"/>
      <c r="W5" s="66"/>
      <c r="X5" s="66"/>
      <c r="Y5" s="63"/>
    </row>
    <row r="6" spans="1:27" ht="12.75">
      <c r="A6" s="50">
        <v>1.5</v>
      </c>
      <c r="B6" s="50" t="s">
        <v>102</v>
      </c>
      <c r="C6" s="50"/>
      <c r="D6" s="50"/>
      <c r="E6" s="50"/>
      <c r="F6" s="50">
        <v>6</v>
      </c>
      <c r="G6" s="50"/>
      <c r="H6" s="34"/>
      <c r="I6" s="34"/>
      <c r="J6" s="35">
        <v>0</v>
      </c>
      <c r="K6" s="35">
        <v>5.2</v>
      </c>
      <c r="L6" s="35">
        <v>66.2</v>
      </c>
      <c r="M6" s="35">
        <v>28.6</v>
      </c>
      <c r="N6" s="35" t="s">
        <v>93</v>
      </c>
      <c r="O6" s="35">
        <v>22.5</v>
      </c>
      <c r="P6" s="35">
        <v>2.71</v>
      </c>
      <c r="Q6" s="35">
        <v>2.04</v>
      </c>
      <c r="R6" s="36">
        <v>0.63</v>
      </c>
      <c r="S6" s="35">
        <v>32.700000000000003</v>
      </c>
      <c r="T6" s="35">
        <v>10.6</v>
      </c>
      <c r="U6" s="37">
        <v>0.55000000000000004</v>
      </c>
      <c r="V6" s="60">
        <v>112</v>
      </c>
      <c r="W6" s="60"/>
      <c r="X6" s="60"/>
      <c r="Y6" s="60" t="s">
        <v>132</v>
      </c>
      <c r="Z6" s="60"/>
      <c r="AA6" s="60"/>
    </row>
    <row r="7" spans="1:27" ht="12.75">
      <c r="A7" s="50">
        <v>3</v>
      </c>
      <c r="B7" s="50" t="s">
        <v>103</v>
      </c>
      <c r="C7" s="50"/>
      <c r="D7" s="50"/>
      <c r="E7" s="50"/>
      <c r="F7" s="50">
        <v>5</v>
      </c>
      <c r="G7" s="50"/>
      <c r="H7" s="34"/>
      <c r="I7" s="34"/>
      <c r="J7" s="35">
        <v>0</v>
      </c>
      <c r="K7" s="35">
        <v>5.9</v>
      </c>
      <c r="L7" s="35">
        <v>67.099999999999994</v>
      </c>
      <c r="M7" s="35">
        <v>27</v>
      </c>
      <c r="N7" s="35" t="s">
        <v>93</v>
      </c>
      <c r="O7" s="35">
        <v>25.6</v>
      </c>
      <c r="P7" s="35">
        <v>2.71</v>
      </c>
      <c r="Q7" s="35">
        <v>1.99</v>
      </c>
      <c r="R7" s="36">
        <v>0.71</v>
      </c>
      <c r="S7" s="35">
        <v>35.700000000000003</v>
      </c>
      <c r="T7" s="35">
        <v>13.3</v>
      </c>
      <c r="U7" s="60">
        <v>13.5</v>
      </c>
      <c r="V7" s="61">
        <v>264</v>
      </c>
      <c r="W7" s="60"/>
      <c r="X7" s="60"/>
      <c r="Y7" s="61" t="s">
        <v>93</v>
      </c>
      <c r="Z7" s="60"/>
      <c r="AA7" s="60"/>
    </row>
    <row r="8" spans="1:27" ht="12.75">
      <c r="A8" s="50">
        <v>4.5</v>
      </c>
      <c r="B8" s="50" t="s">
        <v>104</v>
      </c>
      <c r="C8" s="50"/>
      <c r="D8" s="50"/>
      <c r="E8" s="50"/>
      <c r="F8" s="50">
        <v>4</v>
      </c>
      <c r="G8" s="50"/>
      <c r="H8" s="38"/>
      <c r="I8" s="34"/>
      <c r="J8" s="35">
        <v>0</v>
      </c>
      <c r="K8" s="35">
        <v>9.1999999999999993</v>
      </c>
      <c r="L8" s="35">
        <v>64.599999999999994</v>
      </c>
      <c r="M8" s="35">
        <v>26.2</v>
      </c>
      <c r="N8" s="35" t="s">
        <v>93</v>
      </c>
      <c r="O8" s="35">
        <v>33.299999999999997</v>
      </c>
      <c r="P8" s="35">
        <v>2.72</v>
      </c>
      <c r="Q8" s="35">
        <v>1.9</v>
      </c>
      <c r="R8" s="36">
        <v>0.91</v>
      </c>
      <c r="S8" s="35">
        <v>33.6</v>
      </c>
      <c r="T8" s="35">
        <v>11.7</v>
      </c>
      <c r="U8" s="60">
        <v>40.450000000000003</v>
      </c>
      <c r="V8" s="61">
        <v>227</v>
      </c>
      <c r="W8" s="60"/>
      <c r="X8" s="60"/>
      <c r="Y8" s="61" t="s">
        <v>95</v>
      </c>
      <c r="Z8" s="60"/>
      <c r="AA8" s="60"/>
    </row>
    <row r="9" spans="1:27" ht="12.75">
      <c r="A9" s="50">
        <v>6</v>
      </c>
      <c r="B9" s="50" t="s">
        <v>105</v>
      </c>
      <c r="C9" s="50"/>
      <c r="D9" s="50"/>
      <c r="E9" s="50"/>
      <c r="F9" s="50">
        <v>3</v>
      </c>
      <c r="G9" s="50"/>
      <c r="H9" s="38"/>
      <c r="I9" s="34"/>
      <c r="J9" s="35">
        <v>0</v>
      </c>
      <c r="K9" s="35">
        <v>7.7</v>
      </c>
      <c r="L9" s="35">
        <v>54.7</v>
      </c>
      <c r="M9" s="35">
        <v>37.6</v>
      </c>
      <c r="N9" s="35" t="s">
        <v>93</v>
      </c>
      <c r="O9" s="35">
        <v>26.8</v>
      </c>
      <c r="P9" s="35">
        <v>2.75</v>
      </c>
      <c r="Q9" s="35">
        <v>2</v>
      </c>
      <c r="R9" s="36">
        <v>0.75</v>
      </c>
      <c r="S9" s="35">
        <v>39.700000000000003</v>
      </c>
      <c r="T9" s="35">
        <v>17.3</v>
      </c>
      <c r="U9" s="60"/>
      <c r="W9" s="60"/>
      <c r="X9" s="60"/>
      <c r="Y9" s="61"/>
      <c r="Z9" s="60"/>
      <c r="AA9" s="60"/>
    </row>
    <row r="10" spans="1:27" ht="12.75">
      <c r="A10" s="50">
        <v>7.5</v>
      </c>
      <c r="B10" s="50" t="s">
        <v>106</v>
      </c>
      <c r="C10" s="50"/>
      <c r="D10" s="50"/>
      <c r="E10" s="50"/>
      <c r="F10" s="50">
        <v>3</v>
      </c>
      <c r="G10" s="50"/>
      <c r="H10" s="38"/>
      <c r="I10" s="34"/>
      <c r="J10" s="39">
        <v>0</v>
      </c>
      <c r="K10" s="39">
        <v>8.5</v>
      </c>
      <c r="L10" s="39">
        <v>54.4</v>
      </c>
      <c r="M10" s="39">
        <v>37.1</v>
      </c>
      <c r="N10" s="39" t="s">
        <v>93</v>
      </c>
      <c r="O10" s="39">
        <v>28.6</v>
      </c>
      <c r="P10" s="39">
        <v>2.74</v>
      </c>
      <c r="Q10" s="39">
        <v>1.96</v>
      </c>
      <c r="R10" s="40">
        <v>0.8</v>
      </c>
      <c r="S10" s="39">
        <v>37.700000000000003</v>
      </c>
      <c r="T10" s="39">
        <v>17.399999999999999</v>
      </c>
      <c r="W10" s="60"/>
      <c r="X10" s="60"/>
      <c r="Y10" s="61"/>
      <c r="Z10" s="60"/>
      <c r="AA10" s="60"/>
    </row>
    <row r="11" spans="1:27" ht="12.75">
      <c r="A11" s="50">
        <v>9</v>
      </c>
      <c r="B11" s="50" t="s">
        <v>107</v>
      </c>
      <c r="C11" s="50"/>
      <c r="D11" s="50"/>
      <c r="E11" s="50"/>
      <c r="F11" s="50">
        <v>12</v>
      </c>
      <c r="G11" s="50"/>
      <c r="H11" s="38"/>
      <c r="I11" s="34"/>
      <c r="J11" s="35">
        <v>0</v>
      </c>
      <c r="K11" s="35">
        <v>15.4</v>
      </c>
      <c r="L11" s="35">
        <v>48</v>
      </c>
      <c r="M11" s="35">
        <v>36.6</v>
      </c>
      <c r="N11" s="35" t="s">
        <v>93</v>
      </c>
      <c r="O11" s="35">
        <v>18.8</v>
      </c>
      <c r="P11" s="35">
        <v>2.76</v>
      </c>
      <c r="Q11" s="35">
        <v>2.0499999999999998</v>
      </c>
      <c r="R11" s="36">
        <v>0.6</v>
      </c>
      <c r="S11" s="35">
        <v>37.6</v>
      </c>
      <c r="T11" s="35">
        <v>15.7</v>
      </c>
      <c r="W11" s="60"/>
      <c r="X11" s="60"/>
      <c r="Y11" s="61"/>
      <c r="Z11" s="60"/>
      <c r="AA11" s="60"/>
    </row>
    <row r="12" spans="1:27" ht="12.75">
      <c r="A12" s="50">
        <v>10.5</v>
      </c>
      <c r="B12" s="50" t="s">
        <v>108</v>
      </c>
      <c r="C12" s="50"/>
      <c r="D12" s="50"/>
      <c r="E12" s="50"/>
      <c r="F12" s="50">
        <v>13</v>
      </c>
      <c r="G12" s="50"/>
      <c r="H12" s="38"/>
      <c r="I12" s="34"/>
      <c r="J12" s="35">
        <v>0</v>
      </c>
      <c r="K12" s="35">
        <v>12.6</v>
      </c>
      <c r="L12" s="35">
        <v>60.1</v>
      </c>
      <c r="M12" s="35">
        <v>27.3</v>
      </c>
      <c r="N12" s="35" t="s">
        <v>93</v>
      </c>
      <c r="O12" s="35">
        <v>16.5</v>
      </c>
      <c r="P12" s="35">
        <v>2.72</v>
      </c>
      <c r="Q12" s="35">
        <v>2.0299999999999998</v>
      </c>
      <c r="R12" s="35">
        <v>0.56999999999999995</v>
      </c>
      <c r="S12" s="35">
        <v>35.6</v>
      </c>
      <c r="T12" s="35">
        <v>12.8</v>
      </c>
      <c r="Y12" s="61"/>
    </row>
    <row r="13" spans="1:27" ht="12.75">
      <c r="A13" s="50">
        <v>12</v>
      </c>
      <c r="B13" s="50" t="s">
        <v>109</v>
      </c>
      <c r="C13" s="50"/>
      <c r="D13" s="50"/>
      <c r="E13" s="50"/>
      <c r="F13" s="50">
        <v>17</v>
      </c>
      <c r="G13" s="51"/>
      <c r="H13" s="41"/>
      <c r="I13" s="41"/>
      <c r="J13" s="35">
        <v>0</v>
      </c>
      <c r="K13" s="35">
        <v>13.8</v>
      </c>
      <c r="L13" s="35">
        <v>50.3</v>
      </c>
      <c r="M13" s="35">
        <v>35.9</v>
      </c>
      <c r="N13" s="35" t="s">
        <v>93</v>
      </c>
      <c r="O13" s="35">
        <v>23.6</v>
      </c>
      <c r="P13" s="35">
        <v>2.74</v>
      </c>
      <c r="Q13" s="35">
        <v>1.96</v>
      </c>
      <c r="R13" s="36">
        <v>0.73</v>
      </c>
      <c r="S13" s="35">
        <v>39.4</v>
      </c>
      <c r="T13" s="35">
        <v>17.899999999999999</v>
      </c>
      <c r="Y13" s="61"/>
    </row>
    <row r="14" spans="1:27" ht="12.75">
      <c r="A14" s="50">
        <v>13.5</v>
      </c>
      <c r="B14" s="52" t="s">
        <v>110</v>
      </c>
      <c r="C14" s="50"/>
      <c r="D14" s="50"/>
      <c r="E14" s="50"/>
      <c r="F14" s="50">
        <v>20</v>
      </c>
      <c r="G14" s="51"/>
      <c r="H14" s="41"/>
      <c r="I14" s="41"/>
      <c r="J14" s="35">
        <v>0</v>
      </c>
      <c r="K14" s="35">
        <v>32.4</v>
      </c>
      <c r="L14" s="35">
        <v>49.8</v>
      </c>
      <c r="M14" s="35">
        <v>17.8</v>
      </c>
      <c r="N14" s="35" t="s">
        <v>94</v>
      </c>
      <c r="O14" s="35">
        <v>21.4</v>
      </c>
      <c r="P14" s="35">
        <v>2.7</v>
      </c>
      <c r="Q14" s="35">
        <v>2.04</v>
      </c>
      <c r="R14" s="36">
        <v>0.6</v>
      </c>
      <c r="S14" s="35" t="s">
        <v>97</v>
      </c>
      <c r="T14" s="35" t="s">
        <v>98</v>
      </c>
      <c r="Y14" s="61"/>
    </row>
    <row r="15" spans="1:27" ht="12.75">
      <c r="A15" s="50">
        <v>15</v>
      </c>
      <c r="B15" s="52" t="s">
        <v>111</v>
      </c>
      <c r="C15" s="50"/>
      <c r="D15" s="50"/>
      <c r="E15" s="50"/>
      <c r="F15" s="50">
        <v>18</v>
      </c>
      <c r="G15" s="51"/>
      <c r="H15" s="41"/>
      <c r="I15" s="41"/>
      <c r="J15" s="35">
        <v>0</v>
      </c>
      <c r="K15" s="35">
        <v>71</v>
      </c>
      <c r="L15" s="35">
        <v>21.3</v>
      </c>
      <c r="M15" s="35">
        <v>7.7</v>
      </c>
      <c r="N15" s="35" t="s">
        <v>95</v>
      </c>
      <c r="O15" s="35">
        <v>20.9</v>
      </c>
      <c r="P15" s="35">
        <v>2.63</v>
      </c>
      <c r="Q15" s="35">
        <v>1.86</v>
      </c>
      <c r="R15" s="35">
        <v>0.71</v>
      </c>
      <c r="S15" s="35" t="s">
        <v>97</v>
      </c>
      <c r="T15" s="35" t="s">
        <v>98</v>
      </c>
      <c r="Y15" s="61"/>
    </row>
    <row r="16" spans="1:27" ht="12.75">
      <c r="A16" s="50">
        <v>16.5</v>
      </c>
      <c r="B16" s="50" t="s">
        <v>112</v>
      </c>
      <c r="C16" s="50"/>
      <c r="D16" s="50"/>
      <c r="E16" s="50"/>
      <c r="F16" s="50">
        <v>22</v>
      </c>
      <c r="G16" s="51"/>
      <c r="H16" s="41"/>
      <c r="I16" s="41"/>
      <c r="J16" s="35">
        <v>0</v>
      </c>
      <c r="K16" s="35">
        <v>66.400000000000006</v>
      </c>
      <c r="L16" s="35">
        <v>24.7</v>
      </c>
      <c r="M16" s="35">
        <v>8.9</v>
      </c>
      <c r="N16" s="35" t="s">
        <v>95</v>
      </c>
      <c r="O16" s="35">
        <v>20.2</v>
      </c>
      <c r="P16" s="35">
        <v>2.67</v>
      </c>
      <c r="Q16" s="35">
        <v>1.88</v>
      </c>
      <c r="R16" s="35">
        <v>0.7</v>
      </c>
      <c r="S16" s="35" t="s">
        <v>97</v>
      </c>
      <c r="T16" s="35" t="s">
        <v>98</v>
      </c>
      <c r="Y16" s="61"/>
    </row>
    <row r="17" spans="1:25" ht="12.75">
      <c r="A17" s="50">
        <v>18</v>
      </c>
      <c r="B17" s="50" t="s">
        <v>113</v>
      </c>
      <c r="C17" s="51"/>
      <c r="D17" s="51"/>
      <c r="E17" s="51"/>
      <c r="F17" s="50">
        <v>25</v>
      </c>
      <c r="G17" s="51"/>
      <c r="H17" s="41"/>
      <c r="I17" s="41"/>
      <c r="J17" s="35">
        <v>0</v>
      </c>
      <c r="K17" s="35">
        <v>71.5</v>
      </c>
      <c r="L17" s="35">
        <v>21</v>
      </c>
      <c r="M17" s="35">
        <v>7.5</v>
      </c>
      <c r="N17" s="35" t="s">
        <v>95</v>
      </c>
      <c r="O17" s="35">
        <v>20</v>
      </c>
      <c r="P17" s="35">
        <v>2.67</v>
      </c>
      <c r="Q17" s="35">
        <v>2.0699999999999998</v>
      </c>
      <c r="R17" s="36">
        <v>0.55000000000000004</v>
      </c>
      <c r="S17" s="35" t="s">
        <v>97</v>
      </c>
      <c r="T17" s="35" t="s">
        <v>98</v>
      </c>
      <c r="Y17" s="61"/>
    </row>
    <row r="18" spans="1:25">
      <c r="A18" s="50">
        <v>19.5</v>
      </c>
      <c r="B18" s="50" t="s">
        <v>114</v>
      </c>
      <c r="C18" s="51"/>
      <c r="D18" s="51"/>
      <c r="E18" s="51"/>
      <c r="F18" s="50">
        <v>20</v>
      </c>
      <c r="G18" s="51"/>
      <c r="H18" s="41"/>
      <c r="I18" s="41"/>
      <c r="J18" s="35">
        <v>0</v>
      </c>
      <c r="K18" s="35">
        <v>72.099999999999994</v>
      </c>
      <c r="L18" s="35">
        <v>20.5</v>
      </c>
      <c r="M18" s="35">
        <v>7.4</v>
      </c>
      <c r="N18" s="35" t="s">
        <v>95</v>
      </c>
      <c r="O18" s="35">
        <v>19.8</v>
      </c>
      <c r="P18" s="35">
        <v>2.67</v>
      </c>
      <c r="Q18" s="35">
        <v>1.87</v>
      </c>
      <c r="R18" s="36">
        <v>0.71</v>
      </c>
      <c r="S18" s="35" t="s">
        <v>97</v>
      </c>
      <c r="T18" s="35" t="s">
        <v>98</v>
      </c>
    </row>
    <row r="19" spans="1:25">
      <c r="A19" s="50">
        <v>21</v>
      </c>
      <c r="B19" s="50" t="s">
        <v>115</v>
      </c>
      <c r="C19" s="51"/>
      <c r="D19" s="51"/>
      <c r="E19" s="51"/>
      <c r="F19" s="50">
        <v>22</v>
      </c>
      <c r="G19" s="51"/>
      <c r="H19" s="41"/>
      <c r="I19" s="41"/>
      <c r="J19" s="35">
        <v>0</v>
      </c>
      <c r="K19" s="35">
        <v>78.599999999999994</v>
      </c>
      <c r="L19" s="35">
        <v>15.8</v>
      </c>
      <c r="M19" s="35">
        <v>5.6</v>
      </c>
      <c r="N19" s="35" t="s">
        <v>95</v>
      </c>
      <c r="O19" s="35">
        <v>20.9</v>
      </c>
      <c r="P19" s="35">
        <v>2.67</v>
      </c>
      <c r="Q19" s="35">
        <v>1.89</v>
      </c>
      <c r="R19" s="36">
        <v>0.71</v>
      </c>
      <c r="S19" s="35" t="s">
        <v>97</v>
      </c>
      <c r="T19" s="35" t="s">
        <v>98</v>
      </c>
    </row>
    <row r="20" spans="1:25">
      <c r="A20" s="50">
        <v>22.5</v>
      </c>
      <c r="B20" s="50" t="s">
        <v>116</v>
      </c>
      <c r="C20" s="51"/>
      <c r="D20" s="51"/>
      <c r="E20" s="51"/>
      <c r="F20" s="50">
        <v>23</v>
      </c>
      <c r="G20" s="51"/>
      <c r="H20" s="41"/>
      <c r="I20" s="41"/>
      <c r="J20" s="35">
        <v>0</v>
      </c>
      <c r="K20" s="35">
        <v>81</v>
      </c>
      <c r="L20" s="35">
        <v>14</v>
      </c>
      <c r="M20" s="35">
        <v>5</v>
      </c>
      <c r="N20" s="35" t="s">
        <v>95</v>
      </c>
      <c r="O20" s="35">
        <v>30.2</v>
      </c>
      <c r="P20" s="35">
        <v>2.65</v>
      </c>
      <c r="Q20" s="35">
        <v>1.86</v>
      </c>
      <c r="R20" s="36">
        <v>0.85</v>
      </c>
      <c r="S20" s="35" t="s">
        <v>97</v>
      </c>
      <c r="T20" s="35" t="s">
        <v>98</v>
      </c>
    </row>
    <row r="21" spans="1:25">
      <c r="A21" s="50">
        <v>24</v>
      </c>
      <c r="B21" s="50" t="s">
        <v>117</v>
      </c>
      <c r="C21" s="51"/>
      <c r="D21" s="51"/>
      <c r="E21" s="51"/>
      <c r="F21" s="50">
        <v>25</v>
      </c>
      <c r="G21" s="51"/>
      <c r="H21" s="41"/>
      <c r="I21" s="41"/>
      <c r="J21" s="35">
        <v>0</v>
      </c>
      <c r="K21" s="35">
        <v>87.4</v>
      </c>
      <c r="L21" s="35">
        <v>9.3000000000000007</v>
      </c>
      <c r="M21" s="35">
        <v>3.3</v>
      </c>
      <c r="N21" s="35" t="s">
        <v>95</v>
      </c>
      <c r="O21" s="35">
        <v>26.7</v>
      </c>
      <c r="P21" s="35">
        <v>2.64</v>
      </c>
      <c r="Q21" s="35">
        <v>1.84</v>
      </c>
      <c r="R21" s="36">
        <v>0.82</v>
      </c>
      <c r="S21" s="35" t="s">
        <v>97</v>
      </c>
      <c r="T21" s="35" t="s">
        <v>98</v>
      </c>
    </row>
    <row r="22" spans="1:25">
      <c r="A22" s="50">
        <v>25.5</v>
      </c>
      <c r="B22" s="50" t="s">
        <v>118</v>
      </c>
      <c r="C22" s="51"/>
      <c r="D22" s="51"/>
      <c r="E22" s="51"/>
      <c r="F22" s="50">
        <v>28</v>
      </c>
      <c r="G22" s="51"/>
      <c r="H22" s="43"/>
      <c r="I22" s="43"/>
      <c r="J22" s="44">
        <v>0</v>
      </c>
      <c r="K22" s="44">
        <v>89.7</v>
      </c>
      <c r="L22" s="44">
        <v>7.6</v>
      </c>
      <c r="M22" s="44">
        <v>2.7</v>
      </c>
      <c r="N22" s="44" t="s">
        <v>96</v>
      </c>
      <c r="O22" s="44">
        <v>19.8</v>
      </c>
      <c r="P22" s="44">
        <v>2.64</v>
      </c>
      <c r="Q22" s="44">
        <v>1.9</v>
      </c>
      <c r="R22" s="45">
        <v>0.67</v>
      </c>
      <c r="S22" s="44" t="s">
        <v>97</v>
      </c>
      <c r="T22" s="44" t="s">
        <v>98</v>
      </c>
    </row>
    <row r="23" spans="1:25">
      <c r="A23" s="50">
        <v>27</v>
      </c>
      <c r="B23" s="50" t="s">
        <v>119</v>
      </c>
      <c r="C23" s="51"/>
      <c r="D23" s="51"/>
      <c r="E23" s="51"/>
      <c r="F23" s="50">
        <v>33</v>
      </c>
      <c r="G23" s="51"/>
      <c r="H23" s="41"/>
      <c r="I23" s="41"/>
      <c r="J23" s="35">
        <v>0</v>
      </c>
      <c r="K23" s="35">
        <v>94.6</v>
      </c>
      <c r="L23" s="35">
        <v>5.4</v>
      </c>
      <c r="M23" s="35">
        <v>0</v>
      </c>
      <c r="N23" s="35" t="s">
        <v>96</v>
      </c>
      <c r="O23" s="35">
        <v>19.8</v>
      </c>
      <c r="P23" s="35">
        <v>2.64</v>
      </c>
      <c r="Q23" s="35">
        <v>1.83</v>
      </c>
      <c r="R23" s="36">
        <v>0.73</v>
      </c>
      <c r="S23" s="35" t="s">
        <v>97</v>
      </c>
      <c r="T23" s="35" t="s">
        <v>98</v>
      </c>
    </row>
    <row r="24" spans="1:25">
      <c r="A24" s="50">
        <v>28.5</v>
      </c>
      <c r="B24" s="52" t="s">
        <v>120</v>
      </c>
      <c r="C24" s="51"/>
      <c r="D24" s="51"/>
      <c r="E24" s="51"/>
      <c r="F24" s="50">
        <v>31</v>
      </c>
      <c r="G24" s="51"/>
      <c r="J24" s="56">
        <v>0</v>
      </c>
      <c r="K24" s="56">
        <v>72.599999999999994</v>
      </c>
      <c r="L24" s="56">
        <v>20.2</v>
      </c>
      <c r="M24" s="56">
        <v>7.2</v>
      </c>
      <c r="N24" s="56" t="s">
        <v>95</v>
      </c>
      <c r="O24" s="56">
        <v>20.9</v>
      </c>
      <c r="P24" s="56">
        <v>2.67</v>
      </c>
      <c r="Q24" s="56">
        <v>1.84</v>
      </c>
      <c r="R24" s="56">
        <v>0.75</v>
      </c>
      <c r="S24" s="56" t="s">
        <v>97</v>
      </c>
      <c r="T24" s="56" t="s">
        <v>98</v>
      </c>
    </row>
    <row r="25" spans="1:25" ht="16.5">
      <c r="A25" s="50">
        <v>30</v>
      </c>
      <c r="B25" s="52" t="s">
        <v>121</v>
      </c>
      <c r="C25" s="51"/>
      <c r="D25" s="51"/>
      <c r="E25" s="51"/>
      <c r="F25" s="50">
        <v>33</v>
      </c>
      <c r="G25" s="53"/>
      <c r="H25" s="46"/>
      <c r="J25" s="56">
        <v>0</v>
      </c>
      <c r="K25" s="56">
        <v>74</v>
      </c>
      <c r="L25" s="56">
        <v>19.100000000000001</v>
      </c>
      <c r="M25" s="56">
        <v>6.9</v>
      </c>
      <c r="N25" s="56" t="s">
        <v>95</v>
      </c>
      <c r="O25" s="56">
        <v>18.600000000000001</v>
      </c>
      <c r="P25" s="56">
        <v>2.67</v>
      </c>
      <c r="Q25" s="56">
        <v>1.86</v>
      </c>
      <c r="R25" s="56">
        <v>0.7</v>
      </c>
      <c r="S25" s="56" t="s">
        <v>97</v>
      </c>
      <c r="T25" s="56" t="s">
        <v>98</v>
      </c>
    </row>
    <row r="26" spans="1:25" ht="16.5">
      <c r="A26" s="60">
        <v>31.5</v>
      </c>
      <c r="B26" s="61" t="s">
        <v>122</v>
      </c>
      <c r="E26" s="46"/>
      <c r="F26" s="46">
        <v>37</v>
      </c>
      <c r="G26" s="46"/>
      <c r="H26" s="46"/>
      <c r="J26" s="56">
        <v>0</v>
      </c>
      <c r="K26" s="56">
        <v>94.3</v>
      </c>
      <c r="L26" s="56">
        <v>5.7</v>
      </c>
      <c r="M26" s="56">
        <v>0</v>
      </c>
      <c r="N26" s="56" t="s">
        <v>96</v>
      </c>
      <c r="O26" s="56">
        <v>22.4</v>
      </c>
      <c r="P26" s="56">
        <v>2.65</v>
      </c>
      <c r="Q26" s="58">
        <v>1.87</v>
      </c>
      <c r="R26" s="56">
        <v>0.74</v>
      </c>
      <c r="S26" s="56" t="s">
        <v>97</v>
      </c>
      <c r="T26" s="56" t="s">
        <v>98</v>
      </c>
    </row>
    <row r="27" spans="1:25" ht="16.5">
      <c r="A27" s="60">
        <v>33</v>
      </c>
      <c r="B27" s="61" t="s">
        <v>123</v>
      </c>
      <c r="E27" s="46"/>
      <c r="F27" s="46">
        <v>30</v>
      </c>
      <c r="G27" s="46"/>
      <c r="H27" s="46"/>
      <c r="J27" s="56">
        <v>2</v>
      </c>
      <c r="K27" s="56">
        <v>76.3</v>
      </c>
      <c r="L27" s="56">
        <v>16</v>
      </c>
      <c r="M27" s="56">
        <v>5.7</v>
      </c>
      <c r="N27" s="56" t="s">
        <v>95</v>
      </c>
      <c r="O27" s="56">
        <v>16.399999999999999</v>
      </c>
      <c r="P27" s="56">
        <v>2.67</v>
      </c>
      <c r="Q27" s="58">
        <v>1.94</v>
      </c>
      <c r="R27" s="56">
        <v>0.6</v>
      </c>
      <c r="S27" s="56" t="s">
        <v>97</v>
      </c>
      <c r="T27" s="56" t="s">
        <v>98</v>
      </c>
    </row>
    <row r="28" spans="1:25" ht="16.5">
      <c r="A28" s="34">
        <v>34.5</v>
      </c>
      <c r="B28" s="61" t="s">
        <v>124</v>
      </c>
      <c r="E28" s="46"/>
      <c r="F28" s="46">
        <v>35</v>
      </c>
      <c r="G28" s="46"/>
      <c r="H28" s="46"/>
      <c r="J28" s="56">
        <v>0</v>
      </c>
      <c r="K28" s="56">
        <v>68.3</v>
      </c>
      <c r="L28" s="56">
        <v>23.3</v>
      </c>
      <c r="M28" s="56">
        <v>8.4</v>
      </c>
      <c r="N28" s="56" t="s">
        <v>95</v>
      </c>
      <c r="O28" s="56">
        <v>20.2</v>
      </c>
      <c r="P28" s="56">
        <v>2.67</v>
      </c>
      <c r="Q28" s="58">
        <v>1.92</v>
      </c>
      <c r="R28" s="56">
        <v>0.67</v>
      </c>
      <c r="S28" s="56" t="s">
        <v>97</v>
      </c>
      <c r="T28" s="56" t="s">
        <v>98</v>
      </c>
    </row>
    <row r="29" spans="1:25" ht="16.5">
      <c r="A29" s="61">
        <v>36</v>
      </c>
      <c r="B29" s="61" t="s">
        <v>125</v>
      </c>
      <c r="E29" s="46"/>
      <c r="F29" s="46">
        <v>39</v>
      </c>
      <c r="G29" s="46"/>
      <c r="H29" s="46"/>
      <c r="J29" s="56">
        <v>0</v>
      </c>
      <c r="K29" s="56">
        <v>93.2</v>
      </c>
      <c r="L29" s="56">
        <v>6.8</v>
      </c>
      <c r="M29" s="56">
        <v>0</v>
      </c>
      <c r="N29" s="56" t="s">
        <v>96</v>
      </c>
      <c r="O29" s="56">
        <v>21.8</v>
      </c>
      <c r="P29" s="56">
        <v>2.64</v>
      </c>
      <c r="Q29" s="58">
        <v>1.96</v>
      </c>
      <c r="R29" s="56">
        <v>0.64</v>
      </c>
      <c r="S29" s="56" t="s">
        <v>97</v>
      </c>
      <c r="T29" s="56" t="s">
        <v>98</v>
      </c>
    </row>
    <row r="30" spans="1:25" ht="16.5">
      <c r="A30" s="61">
        <v>37.5</v>
      </c>
      <c r="B30" s="61" t="s">
        <v>126</v>
      </c>
      <c r="E30" s="46"/>
      <c r="F30" s="46">
        <v>44</v>
      </c>
      <c r="G30" s="46"/>
      <c r="H30" s="46"/>
      <c r="J30" s="56">
        <v>0</v>
      </c>
      <c r="K30" s="56">
        <v>81.3</v>
      </c>
      <c r="L30" s="56">
        <v>13.8</v>
      </c>
      <c r="M30" s="56">
        <v>4.9000000000000004</v>
      </c>
      <c r="N30" s="56" t="s">
        <v>95</v>
      </c>
      <c r="O30" s="56">
        <v>21.3</v>
      </c>
      <c r="P30" s="56">
        <v>2.65</v>
      </c>
      <c r="Q30" s="58">
        <v>1.93</v>
      </c>
      <c r="R30" s="56">
        <v>0.66</v>
      </c>
      <c r="S30" s="56" t="s">
        <v>97</v>
      </c>
      <c r="T30" s="56" t="s">
        <v>98</v>
      </c>
    </row>
    <row r="31" spans="1:25" ht="16.5">
      <c r="A31" s="61">
        <v>39</v>
      </c>
      <c r="B31" s="61" t="s">
        <v>127</v>
      </c>
      <c r="E31" s="46"/>
      <c r="F31" s="46">
        <v>47</v>
      </c>
      <c r="G31" s="46"/>
      <c r="H31" s="46"/>
      <c r="J31" s="56">
        <v>0</v>
      </c>
      <c r="K31" s="56">
        <v>94</v>
      </c>
      <c r="L31" s="56">
        <v>6</v>
      </c>
      <c r="M31" s="56">
        <v>0</v>
      </c>
      <c r="N31" s="56" t="s">
        <v>96</v>
      </c>
      <c r="O31" s="56">
        <v>20.5</v>
      </c>
      <c r="P31" s="56">
        <v>2.64</v>
      </c>
      <c r="Q31" s="58">
        <v>1.89</v>
      </c>
      <c r="R31" s="56">
        <v>0.68</v>
      </c>
      <c r="S31" s="56" t="s">
        <v>97</v>
      </c>
      <c r="T31" s="56" t="s">
        <v>98</v>
      </c>
    </row>
    <row r="32" spans="1:25" ht="16.5">
      <c r="A32" s="61">
        <v>40.5</v>
      </c>
      <c r="B32" s="61" t="s">
        <v>128</v>
      </c>
      <c r="E32" s="46"/>
      <c r="F32" s="46">
        <v>49</v>
      </c>
      <c r="G32" s="46"/>
      <c r="H32" s="46"/>
      <c r="J32" s="56">
        <v>0</v>
      </c>
      <c r="K32" s="56">
        <v>90.2</v>
      </c>
      <c r="L32" s="56">
        <v>9.8000000000000007</v>
      </c>
      <c r="M32" s="56">
        <v>0</v>
      </c>
      <c r="N32" s="56" t="s">
        <v>96</v>
      </c>
      <c r="O32" s="56">
        <v>19.7</v>
      </c>
      <c r="P32" s="56">
        <v>2.65</v>
      </c>
      <c r="Q32" s="58">
        <v>2.0099999999999998</v>
      </c>
      <c r="R32" s="56">
        <v>0.56999999999999995</v>
      </c>
      <c r="S32" s="56" t="s">
        <v>97</v>
      </c>
      <c r="T32" s="56" t="s">
        <v>98</v>
      </c>
    </row>
    <row r="33" spans="5:17" ht="16.5">
      <c r="E33" s="46"/>
      <c r="F33" s="46"/>
      <c r="G33" s="46"/>
      <c r="H33" s="46"/>
      <c r="Q33" s="47"/>
    </row>
    <row r="34" spans="5:17" ht="16.5">
      <c r="E34"/>
      <c r="F34" s="46"/>
      <c r="G34" s="46"/>
      <c r="H34" s="46"/>
      <c r="Q34" s="47"/>
    </row>
  </sheetData>
  <mergeCells count="9">
    <mergeCell ref="C4:F4"/>
    <mergeCell ref="H4:H5"/>
    <mergeCell ref="I4:I5"/>
    <mergeCell ref="J4:M4"/>
    <mergeCell ref="V4:X5"/>
    <mergeCell ref="Y4:Y5"/>
    <mergeCell ref="I1:T1"/>
    <mergeCell ref="I2:T2"/>
    <mergeCell ref="I3:T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B-Ｅ-4</vt:lpstr>
      <vt:lpstr>B-Ｅ-5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Li-Hsuan Chen/陳立軒/REI-GT</cp:lastModifiedBy>
  <dcterms:created xsi:type="dcterms:W3CDTF">2024-06-11T08:16:34Z</dcterms:created>
  <dcterms:modified xsi:type="dcterms:W3CDTF">2024-11-14T07:07:45Z</dcterms:modified>
</cp:coreProperties>
</file>