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5010268\Desktop\2024中技社\20240813單孔柱狀圖報告\單孔柱狀圖報告\"/>
    </mc:Choice>
  </mc:AlternateContent>
  <xr:revisionPtr revIDLastSave="0" documentId="13_ncr:1_{CC201CDA-BA76-469D-A163-B040A3B8604A}" xr6:coauthVersionLast="47" xr6:coauthVersionMax="47" xr10:uidLastSave="{00000000-0000-0000-0000-000000000000}"/>
  <bookViews>
    <workbookView xWindow="-120" yWindow="-120" windowWidth="29040" windowHeight="15840" activeTab="1" xr2:uid="{C8E67047-50C6-4B75-9F41-9FB102D18D3C}"/>
  </bookViews>
  <sheets>
    <sheet name="工作表1" sheetId="1" r:id="rId1"/>
    <sheet name="B-Ｅ-4" sheetId="2" r:id="rId2"/>
    <sheet name="B-Ｅ-5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6" i="2"/>
  <c r="F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<sst xmlns="http://schemas.openxmlformats.org/spreadsheetml/2006/main" count="306" uniqueCount="129">
  <si>
    <t>工程名稱</t>
    <phoneticPr fontId="4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</si>
  <si>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</si>
  <si>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</si>
  <si>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</si>
  <si>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</si>
  <si>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</si>
  <si>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</si>
  <si>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</si>
  <si>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</si>
  <si>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</si>
  <si>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</si>
  <si>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</si>
  <si>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</si>
  <si>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</si>
  <si>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</si>
  <si>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</si>
  <si>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</si>
  <si>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</si>
  <si>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</si>
  <si>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</si>
  <si>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Location</t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</si>
  <si>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</si>
  <si>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</si>
  <si>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</si>
  <si>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</si>
  <si>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</si>
  <si>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</si>
  <si>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</si>
  <si>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</si>
  <si>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</si>
  <si>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</si>
  <si>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</si>
  <si>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</si>
  <si>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</si>
  <si>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</si>
  <si>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</si>
  <si>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</si>
  <si>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</si>
  <si>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</si>
  <si>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</si>
  <si>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</si>
  <si>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</si>
  <si>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</si>
  <si>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</si>
  <si>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</si>
  <si>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</si>
  <si>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</si>
  <si>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</si>
  <si>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</si>
  <si>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</si>
  <si>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</si>
  <si>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</si>
  <si>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</si>
  <si>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</si>
  <si>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</si>
  <si>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</si>
  <si>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</si>
  <si>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</si>
  <si>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</si>
  <si>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</si>
  <si>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</si>
  <si>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S-11-2</t>
    <phoneticPr fontId="21" type="noConversion"/>
  </si>
  <si>
    <t>S-12-2</t>
    <phoneticPr fontId="21" type="noConversion"/>
  </si>
  <si>
    <t>S-2-2</t>
    <phoneticPr fontId="21" type="noConversion"/>
  </si>
  <si>
    <t>S-10-2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</si>
  <si>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</si>
  <si>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</si>
  <si>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</si>
  <si>
    <t>B-E-4</t>
    <phoneticPr fontId="21" type="noConversion"/>
  </si>
  <si>
    <t>高雄市鳳山區</t>
    <phoneticPr fontId="21" type="noConversion"/>
  </si>
  <si>
    <t>113.7.02~113.7.03</t>
    <phoneticPr fontId="21" type="noConversion"/>
  </si>
  <si>
    <t>S-3-2</t>
    <phoneticPr fontId="21" type="noConversion"/>
  </si>
  <si>
    <t>S-4-2</t>
    <phoneticPr fontId="21" type="noConversion"/>
  </si>
  <si>
    <t>S-5-2</t>
    <phoneticPr fontId="21" type="noConversion"/>
  </si>
  <si>
    <t>S-6-2</t>
    <phoneticPr fontId="21" type="noConversion"/>
  </si>
  <si>
    <t>S-7-2</t>
    <phoneticPr fontId="21" type="noConversion"/>
  </si>
  <si>
    <t>S-8-2</t>
    <phoneticPr fontId="21" type="noConversion"/>
  </si>
  <si>
    <t>S-9-2</t>
    <phoneticPr fontId="21" type="noConversion"/>
  </si>
  <si>
    <t>S-13-2</t>
    <phoneticPr fontId="21" type="noConversion"/>
  </si>
  <si>
    <t>S-14-2</t>
    <phoneticPr fontId="21" type="noConversion"/>
  </si>
  <si>
    <t>S-15-2</t>
    <phoneticPr fontId="21" type="noConversion"/>
  </si>
  <si>
    <t>S-16-2</t>
    <phoneticPr fontId="21" type="noConversion"/>
  </si>
  <si>
    <t>S-17-2</t>
    <phoneticPr fontId="21" type="noConversion"/>
  </si>
  <si>
    <t>S-18-2</t>
    <phoneticPr fontId="21" type="noConversion"/>
  </si>
  <si>
    <t>S-19-2</t>
    <phoneticPr fontId="21" type="noConversion"/>
  </si>
  <si>
    <t>S-20-2</t>
    <phoneticPr fontId="21" type="noConversion"/>
  </si>
  <si>
    <t>S-21-2</t>
    <phoneticPr fontId="21" type="noConversion"/>
  </si>
  <si>
    <t>S-22-2</t>
    <phoneticPr fontId="21" type="noConversion"/>
  </si>
  <si>
    <t>S-23-2</t>
    <phoneticPr fontId="21" type="noConversion"/>
  </si>
  <si>
    <t>S-24-2</t>
    <phoneticPr fontId="21" type="noConversion"/>
  </si>
  <si>
    <t>S-25-2</t>
    <phoneticPr fontId="21" type="noConversion"/>
  </si>
  <si>
    <t>S-26-2</t>
    <phoneticPr fontId="21" type="noConversion"/>
  </si>
  <si>
    <t>S-27-2</t>
    <phoneticPr fontId="21" type="noConversion"/>
  </si>
  <si>
    <t>CL</t>
  </si>
  <si>
    <t>ML</t>
  </si>
  <si>
    <t>SM</t>
  </si>
  <si>
    <t>SP-SM</t>
  </si>
  <si>
    <t>－</t>
  </si>
  <si>
    <t>NP</t>
  </si>
  <si>
    <t>B-E-4</t>
    <phoneticPr fontId="6" type="noConversion"/>
  </si>
  <si>
    <t>高雄都會區大眾捷運系統都會線(黃線)YC03標土建及設施機電統包工程</t>
    <phoneticPr fontId="6" type="noConversion"/>
  </si>
  <si>
    <t>B-E-5</t>
    <phoneticPr fontId="21" type="noConversion"/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</si>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</sst>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6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rgb="FF00B050"/>
      <name val="Arial"/>
      <family val="2"/>
    </font>
    <font>
      <sz val="12"/>
      <name val="Microsoft JhengHei"/>
      <family val="2"/>
    </font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3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1" fillId="0" borderId="0" xfId="0" applyFont="1" applyAlignment="1"/>
    <xf numFmtId="0" fontId="24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activeCell="G11" sqref="G11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100</v>
      </c>
      <c r="F1" s="4"/>
    </row>
    <row r="2" spans="1:84">
      <c r="A2" s="5" t="s">
        <v>1</v>
      </c>
      <c r="B2" s="6" t="s">
        <v>2</v>
      </c>
    </row>
    <row r="3" spans="1:84" ht="16.5">
      <c r="A3" s="7" t="s">
        <v>3</v>
      </c>
      <c r="B3" s="7" t="s">
        <v>4</v>
      </c>
      <c r="D3" s="48" t="s">
        <v>65</v>
      </c>
      <c r="E3" s="1">
        <v>10</v>
      </c>
      <c r="F3" s="8"/>
    </row>
    <row r="4" spans="1:84" ht="16.5">
      <c r="A4" s="9" t="s">
        <v>5</v>
      </c>
      <c r="D4" s="48" t="s">
        <v>66</v>
      </c>
      <c r="E4" s="1">
        <v>10</v>
      </c>
      <c r="F4" s="8"/>
    </row>
    <row r="5" spans="1:84" ht="16.5">
      <c r="A5" s="9" t="s">
        <v>6</v>
      </c>
      <c r="F5" s="8"/>
    </row>
    <row r="6" spans="1:84" ht="16.5">
      <c r="A6" s="7" t="s">
        <v>7</v>
      </c>
      <c r="B6" s="10" t="s">
        <v>8</v>
      </c>
      <c r="F6" s="8"/>
    </row>
    <row r="9" spans="1:84">
      <c r="A9" s="1">
        <v>7</v>
      </c>
      <c r="B9" s="5" t="s">
        <v>9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10</v>
      </c>
      <c r="B10" s="5">
        <v>110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11</v>
      </c>
      <c r="B11" s="5">
        <v>30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12</v>
      </c>
      <c r="B12" s="12" t="s">
        <v>99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13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14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15</v>
      </c>
      <c r="B15" s="5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16</v>
      </c>
      <c r="B16" s="5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17</v>
      </c>
      <c r="B17" s="5">
        <v>100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67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tabSelected="1" topLeftCell="I1" workbookViewId="0">
      <selection activeCell="AA17" sqref="U6:AA17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13.5" style="28" customWidth="1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3"/>
    <col min="21" max="24" width="9" style="28"/>
    <col min="25" max="25" width="46.5" style="42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19</v>
      </c>
      <c r="B1" s="23" t="s">
        <v>68</v>
      </c>
      <c r="C1" s="22" t="s">
        <v>20</v>
      </c>
      <c r="D1" s="24" t="s">
        <v>69</v>
      </c>
      <c r="E1" s="22" t="s">
        <v>21</v>
      </c>
      <c r="F1" s="25" t="e">
        <f>VLOOKUP($B$1,[1]試驗項目與數量!$B$3:$Y$66,24,FALSE)</f>
        <v>#N/A</v>
      </c>
      <c r="G1" s="22" t="s">
        <v>22</v>
      </c>
      <c r="H1" s="26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26"/>
      <c r="V1" s="26"/>
      <c r="W1" s="26"/>
      <c r="X1" s="26"/>
      <c r="Y1" s="27"/>
    </row>
    <row r="2" spans="1:27" ht="15">
      <c r="A2" s="22" t="s">
        <v>23</v>
      </c>
      <c r="B2" s="29">
        <v>2764601.6320000002</v>
      </c>
      <c r="C2" s="22" t="s">
        <v>24</v>
      </c>
      <c r="D2" s="30"/>
      <c r="E2" s="22" t="s">
        <v>25</v>
      </c>
      <c r="F2" s="31">
        <v>4</v>
      </c>
      <c r="G2" s="22" t="s">
        <v>26</v>
      </c>
      <c r="H2" s="26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26"/>
      <c r="V2" s="26"/>
      <c r="W2" s="26"/>
      <c r="X2" s="26"/>
      <c r="Y2" s="27"/>
    </row>
    <row r="3" spans="1:27" ht="15">
      <c r="A3" s="22" t="s">
        <v>27</v>
      </c>
      <c r="B3" s="29">
        <v>281660.88799999998</v>
      </c>
      <c r="C3" s="26" t="s">
        <v>28</v>
      </c>
      <c r="D3" s="22">
        <v>0</v>
      </c>
      <c r="E3" s="22" t="s">
        <v>29</v>
      </c>
      <c r="F3" s="32" t="s">
        <v>70</v>
      </c>
      <c r="G3" s="22" t="s">
        <v>30</v>
      </c>
      <c r="H3" s="26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26"/>
      <c r="V3" s="26"/>
      <c r="W3" s="26"/>
      <c r="X3" s="26"/>
      <c r="Y3" s="27"/>
    </row>
    <row r="4" spans="1:27" ht="15.75">
      <c r="A4" s="26" t="s">
        <v>31</v>
      </c>
      <c r="B4" s="26" t="s">
        <v>32</v>
      </c>
      <c r="C4" s="66" t="s">
        <v>33</v>
      </c>
      <c r="D4" s="66"/>
      <c r="E4" s="66"/>
      <c r="F4" s="66"/>
      <c r="G4" s="28" t="s">
        <v>34</v>
      </c>
      <c r="H4" s="67" t="s">
        <v>35</v>
      </c>
      <c r="I4" s="67" t="s">
        <v>36</v>
      </c>
      <c r="J4" s="68" t="s">
        <v>37</v>
      </c>
      <c r="K4" s="68"/>
      <c r="L4" s="68"/>
      <c r="M4" s="68"/>
      <c r="N4" s="55" t="s">
        <v>38</v>
      </c>
      <c r="O4" s="56" t="s">
        <v>39</v>
      </c>
      <c r="P4" s="56" t="s">
        <v>40</v>
      </c>
      <c r="Q4" s="57" t="s">
        <v>41</v>
      </c>
      <c r="R4" s="56" t="s">
        <v>42</v>
      </c>
      <c r="S4" s="57" t="s">
        <v>43</v>
      </c>
      <c r="T4" s="56" t="s">
        <v>44</v>
      </c>
      <c r="U4" s="26" t="s">
        <v>31</v>
      </c>
      <c r="V4" s="66" t="s">
        <v>45</v>
      </c>
      <c r="W4" s="66"/>
      <c r="X4" s="66"/>
      <c r="Y4" s="63" t="s">
        <v>46</v>
      </c>
    </row>
    <row r="5" spans="1:27">
      <c r="A5" s="26" t="s">
        <v>47</v>
      </c>
      <c r="B5" s="26" t="s">
        <v>48</v>
      </c>
      <c r="C5" s="26" t="s">
        <v>49</v>
      </c>
      <c r="D5" s="26" t="s">
        <v>50</v>
      </c>
      <c r="E5" s="26" t="s">
        <v>51</v>
      </c>
      <c r="F5" s="22" t="s">
        <v>23</v>
      </c>
      <c r="G5" s="28" t="s">
        <v>52</v>
      </c>
      <c r="H5" s="67"/>
      <c r="I5" s="67"/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6" t="s">
        <v>58</v>
      </c>
      <c r="P5" s="56"/>
      <c r="Q5" s="56" t="s">
        <v>59</v>
      </c>
      <c r="R5" s="56"/>
      <c r="S5" s="56" t="s">
        <v>58</v>
      </c>
      <c r="T5" s="56" t="s">
        <v>58</v>
      </c>
      <c r="U5" s="26" t="s">
        <v>47</v>
      </c>
      <c r="V5" s="66"/>
      <c r="W5" s="66"/>
      <c r="X5" s="66"/>
      <c r="Y5" s="63"/>
    </row>
    <row r="6" spans="1:27" ht="12.75">
      <c r="A6" s="50">
        <v>1.5</v>
      </c>
      <c r="B6" s="50" t="s">
        <v>60</v>
      </c>
      <c r="C6" s="50">
        <v>3</v>
      </c>
      <c r="D6" s="50">
        <v>4</v>
      </c>
      <c r="E6" s="50">
        <v>6</v>
      </c>
      <c r="F6" s="50">
        <f>D6+E6</f>
        <v>10</v>
      </c>
      <c r="G6" s="50"/>
      <c r="H6" s="34"/>
      <c r="I6" s="34"/>
      <c r="J6" s="35">
        <v>0</v>
      </c>
      <c r="K6" s="35">
        <v>9.3000000000000007</v>
      </c>
      <c r="L6" s="35">
        <v>64.7</v>
      </c>
      <c r="M6" s="35">
        <v>26</v>
      </c>
      <c r="N6" s="35" t="s">
        <v>93</v>
      </c>
      <c r="O6" s="35">
        <v>20</v>
      </c>
      <c r="P6" s="35">
        <v>2.74</v>
      </c>
      <c r="Q6" s="35">
        <v>1.98</v>
      </c>
      <c r="R6" s="36">
        <v>0.66</v>
      </c>
      <c r="S6" s="35">
        <v>34.299999999999997</v>
      </c>
      <c r="T6" s="35">
        <v>12</v>
      </c>
      <c r="U6" s="37"/>
      <c r="V6" s="26"/>
      <c r="W6" s="26"/>
      <c r="X6" s="26"/>
      <c r="Y6" s="26"/>
      <c r="Z6" s="26"/>
      <c r="AA6" s="26"/>
    </row>
    <row r="7" spans="1:27" ht="12.75">
      <c r="A7" s="50">
        <v>3</v>
      </c>
      <c r="B7" s="50" t="s">
        <v>63</v>
      </c>
      <c r="C7" s="50">
        <v>3</v>
      </c>
      <c r="D7" s="50">
        <v>5</v>
      </c>
      <c r="E7" s="50">
        <v>5</v>
      </c>
      <c r="F7" s="50">
        <f t="shared" ref="F7:F32" si="0">D7+E7</f>
        <v>10</v>
      </c>
      <c r="G7" s="50"/>
      <c r="H7" s="34"/>
      <c r="I7" s="34"/>
      <c r="J7" s="35">
        <v>0</v>
      </c>
      <c r="K7" s="35">
        <v>8.6</v>
      </c>
      <c r="L7" s="35">
        <v>66.2</v>
      </c>
      <c r="M7" s="35">
        <v>25.2</v>
      </c>
      <c r="N7" s="35" t="s">
        <v>93</v>
      </c>
      <c r="O7" s="35">
        <v>24.5</v>
      </c>
      <c r="P7" s="35">
        <v>2.73</v>
      </c>
      <c r="Q7" s="35">
        <v>1.97</v>
      </c>
      <c r="R7" s="36">
        <v>0.73</v>
      </c>
      <c r="S7" s="35">
        <v>35.299999999999997</v>
      </c>
      <c r="T7" s="35">
        <v>13.7</v>
      </c>
      <c r="U7" s="26"/>
      <c r="W7" s="26"/>
      <c r="X7" s="26"/>
      <c r="Y7" s="28"/>
      <c r="Z7" s="26"/>
      <c r="AA7" s="26"/>
    </row>
    <row r="8" spans="1:27" ht="12.75">
      <c r="A8" s="50">
        <v>4.5</v>
      </c>
      <c r="B8" s="50" t="s">
        <v>71</v>
      </c>
      <c r="C8" s="50">
        <v>2</v>
      </c>
      <c r="D8" s="50">
        <v>3</v>
      </c>
      <c r="E8" s="50">
        <v>5</v>
      </c>
      <c r="F8" s="50">
        <f t="shared" si="0"/>
        <v>8</v>
      </c>
      <c r="G8" s="50"/>
      <c r="H8" s="38"/>
      <c r="I8" s="34"/>
      <c r="J8" s="35">
        <v>0</v>
      </c>
      <c r="K8" s="35">
        <v>8.1</v>
      </c>
      <c r="L8" s="35">
        <v>63.5</v>
      </c>
      <c r="M8" s="35">
        <v>28.4</v>
      </c>
      <c r="N8" s="35" t="s">
        <v>93</v>
      </c>
      <c r="O8" s="35">
        <v>24.5</v>
      </c>
      <c r="P8" s="35">
        <v>2.74</v>
      </c>
      <c r="Q8" s="35">
        <v>1.96</v>
      </c>
      <c r="R8" s="36">
        <v>0.74</v>
      </c>
      <c r="S8" s="35">
        <v>34.200000000000003</v>
      </c>
      <c r="T8" s="35">
        <v>13.3</v>
      </c>
      <c r="U8" s="26"/>
      <c r="W8" s="26"/>
      <c r="X8" s="26"/>
      <c r="Y8" s="28"/>
      <c r="Z8" s="26"/>
      <c r="AA8" s="26"/>
    </row>
    <row r="9" spans="1:27" ht="12.75">
      <c r="A9" s="50">
        <v>6</v>
      </c>
      <c r="B9" s="50" t="s">
        <v>72</v>
      </c>
      <c r="C9" s="50">
        <v>3</v>
      </c>
      <c r="D9" s="50">
        <v>4</v>
      </c>
      <c r="E9" s="50">
        <v>5</v>
      </c>
      <c r="F9" s="50">
        <f t="shared" si="0"/>
        <v>9</v>
      </c>
      <c r="G9" s="50"/>
      <c r="H9" s="38"/>
      <c r="I9" s="34"/>
      <c r="J9" s="35">
        <v>0</v>
      </c>
      <c r="K9" s="35">
        <v>7.2</v>
      </c>
      <c r="L9" s="35">
        <v>64.3</v>
      </c>
      <c r="M9" s="35">
        <v>28.5</v>
      </c>
      <c r="N9" s="35" t="s">
        <v>93</v>
      </c>
      <c r="O9" s="35">
        <v>31.1</v>
      </c>
      <c r="P9" s="35">
        <v>2.73</v>
      </c>
      <c r="Q9" s="35">
        <v>1.9</v>
      </c>
      <c r="R9" s="36">
        <v>0.88</v>
      </c>
      <c r="S9" s="35">
        <v>36</v>
      </c>
      <c r="T9" s="35">
        <v>14.6</v>
      </c>
      <c r="U9" s="26"/>
      <c r="W9" s="26"/>
      <c r="X9" s="26"/>
      <c r="Y9" s="28"/>
      <c r="Z9" s="26"/>
      <c r="AA9" s="26"/>
    </row>
    <row r="10" spans="1:27" ht="12.75">
      <c r="A10" s="50">
        <v>7.5</v>
      </c>
      <c r="B10" s="50" t="s">
        <v>73</v>
      </c>
      <c r="C10" s="50">
        <v>2</v>
      </c>
      <c r="D10" s="50">
        <v>3</v>
      </c>
      <c r="E10" s="50">
        <v>5</v>
      </c>
      <c r="F10" s="50">
        <f t="shared" si="0"/>
        <v>8</v>
      </c>
      <c r="G10" s="50"/>
      <c r="H10" s="38"/>
      <c r="I10" s="34"/>
      <c r="J10" s="39">
        <v>0</v>
      </c>
      <c r="K10" s="39">
        <v>9.5</v>
      </c>
      <c r="L10" s="39">
        <v>55.5</v>
      </c>
      <c r="M10" s="39">
        <v>35</v>
      </c>
      <c r="N10" s="39" t="s">
        <v>93</v>
      </c>
      <c r="O10" s="39">
        <v>28</v>
      </c>
      <c r="P10" s="39">
        <v>2.74</v>
      </c>
      <c r="Q10" s="39">
        <v>1.97</v>
      </c>
      <c r="R10" s="40">
        <v>0.78</v>
      </c>
      <c r="S10" s="39">
        <v>38.9</v>
      </c>
      <c r="T10" s="39">
        <v>16.5</v>
      </c>
      <c r="W10" s="26"/>
      <c r="X10" s="26"/>
      <c r="Y10" s="28"/>
      <c r="Z10" s="26"/>
      <c r="AA10" s="26"/>
    </row>
    <row r="11" spans="1:27" ht="12.75">
      <c r="A11" s="50">
        <v>9</v>
      </c>
      <c r="B11" s="50" t="s">
        <v>74</v>
      </c>
      <c r="C11" s="50">
        <v>3</v>
      </c>
      <c r="D11" s="50">
        <v>4</v>
      </c>
      <c r="E11" s="50">
        <v>6</v>
      </c>
      <c r="F11" s="50">
        <f t="shared" si="0"/>
        <v>10</v>
      </c>
      <c r="G11" s="50"/>
      <c r="H11" s="38"/>
      <c r="I11" s="34"/>
      <c r="J11" s="35">
        <v>0</v>
      </c>
      <c r="K11" s="35">
        <v>8</v>
      </c>
      <c r="L11" s="35">
        <v>54.6</v>
      </c>
      <c r="M11" s="35">
        <v>37.4</v>
      </c>
      <c r="N11" s="35" t="s">
        <v>93</v>
      </c>
      <c r="O11" s="35">
        <v>21.6</v>
      </c>
      <c r="P11" s="35">
        <v>2.75</v>
      </c>
      <c r="Q11" s="35">
        <v>2.0299999999999998</v>
      </c>
      <c r="R11" s="36">
        <v>0.65</v>
      </c>
      <c r="S11" s="35">
        <v>36.9</v>
      </c>
      <c r="T11" s="35">
        <v>16.2</v>
      </c>
      <c r="W11" s="26"/>
      <c r="X11" s="26"/>
      <c r="Y11" s="28"/>
      <c r="Z11" s="26"/>
      <c r="AA11" s="26"/>
    </row>
    <row r="12" spans="1:27" ht="12.75">
      <c r="A12" s="50">
        <v>10.5</v>
      </c>
      <c r="B12" s="50" t="s">
        <v>75</v>
      </c>
      <c r="C12" s="50">
        <v>3</v>
      </c>
      <c r="D12" s="50">
        <v>5</v>
      </c>
      <c r="E12" s="50">
        <v>8</v>
      </c>
      <c r="F12" s="50">
        <f t="shared" si="0"/>
        <v>13</v>
      </c>
      <c r="G12" s="50"/>
      <c r="H12" s="38"/>
      <c r="I12" s="34"/>
      <c r="J12" s="35">
        <v>0</v>
      </c>
      <c r="K12" s="35">
        <v>31.4</v>
      </c>
      <c r="L12" s="35">
        <v>50.5</v>
      </c>
      <c r="M12" s="35">
        <v>18.100000000000001</v>
      </c>
      <c r="N12" s="35" t="s">
        <v>94</v>
      </c>
      <c r="O12" s="35">
        <v>20.9</v>
      </c>
      <c r="P12" s="35">
        <v>2.7</v>
      </c>
      <c r="Q12" s="35">
        <v>1.91</v>
      </c>
      <c r="R12" s="35">
        <v>0.71</v>
      </c>
      <c r="S12" s="35" t="s">
        <v>97</v>
      </c>
      <c r="T12" s="35" t="s">
        <v>98</v>
      </c>
      <c r="Y12" s="28"/>
    </row>
    <row r="13" spans="1:27" ht="12.75">
      <c r="A13" s="50">
        <v>12</v>
      </c>
      <c r="B13" s="50" t="s">
        <v>76</v>
      </c>
      <c r="C13" s="50">
        <v>4</v>
      </c>
      <c r="D13" s="50">
        <v>5</v>
      </c>
      <c r="E13" s="50">
        <v>6</v>
      </c>
      <c r="F13" s="50">
        <f t="shared" si="0"/>
        <v>11</v>
      </c>
      <c r="G13" s="51"/>
      <c r="H13" s="41"/>
      <c r="I13" s="41"/>
      <c r="J13" s="35">
        <v>0</v>
      </c>
      <c r="K13" s="35">
        <v>80.900000000000006</v>
      </c>
      <c r="L13" s="35">
        <v>14.1</v>
      </c>
      <c r="M13" s="35">
        <v>5</v>
      </c>
      <c r="N13" s="35" t="s">
        <v>95</v>
      </c>
      <c r="O13" s="35">
        <v>24.3</v>
      </c>
      <c r="P13" s="35">
        <v>2.64</v>
      </c>
      <c r="Q13" s="35">
        <v>1.91</v>
      </c>
      <c r="R13" s="36">
        <v>0.71</v>
      </c>
      <c r="S13" s="35" t="s">
        <v>97</v>
      </c>
      <c r="T13" s="35" t="s">
        <v>98</v>
      </c>
      <c r="Y13" s="28"/>
    </row>
    <row r="14" spans="1:27" ht="12.75">
      <c r="A14" s="50">
        <v>13.5</v>
      </c>
      <c r="B14" s="52" t="s">
        <v>77</v>
      </c>
      <c r="C14" s="50">
        <v>3</v>
      </c>
      <c r="D14" s="50">
        <v>5</v>
      </c>
      <c r="E14" s="50">
        <v>5</v>
      </c>
      <c r="F14" s="50">
        <f t="shared" si="0"/>
        <v>10</v>
      </c>
      <c r="G14" s="51"/>
      <c r="H14" s="41"/>
      <c r="I14" s="41"/>
      <c r="J14" s="35">
        <v>0</v>
      </c>
      <c r="K14" s="35">
        <v>83.6</v>
      </c>
      <c r="L14" s="35">
        <v>12.1</v>
      </c>
      <c r="M14" s="35">
        <v>4.3</v>
      </c>
      <c r="N14" s="35" t="s">
        <v>95</v>
      </c>
      <c r="O14" s="35">
        <v>30.5</v>
      </c>
      <c r="P14" s="35">
        <v>2.65</v>
      </c>
      <c r="Q14" s="35">
        <v>1.8</v>
      </c>
      <c r="R14" s="36">
        <v>0.92</v>
      </c>
      <c r="S14" s="35" t="s">
        <v>97</v>
      </c>
      <c r="T14" s="35" t="s">
        <v>98</v>
      </c>
      <c r="Y14" s="28"/>
    </row>
    <row r="15" spans="1:27" ht="12.75">
      <c r="A15" s="50">
        <v>15</v>
      </c>
      <c r="B15" s="52" t="s">
        <v>64</v>
      </c>
      <c r="C15" s="50">
        <v>4</v>
      </c>
      <c r="D15" s="50">
        <v>5</v>
      </c>
      <c r="E15" s="50">
        <v>7</v>
      </c>
      <c r="F15" s="50">
        <f t="shared" si="0"/>
        <v>12</v>
      </c>
      <c r="G15" s="51"/>
      <c r="H15" s="41"/>
      <c r="I15" s="41"/>
      <c r="J15" s="35">
        <v>0</v>
      </c>
      <c r="K15" s="35">
        <v>93.9</v>
      </c>
      <c r="L15" s="35">
        <v>6.1</v>
      </c>
      <c r="M15" s="35">
        <v>0</v>
      </c>
      <c r="N15" s="35" t="s">
        <v>96</v>
      </c>
      <c r="O15" s="35">
        <v>29.8</v>
      </c>
      <c r="P15" s="35">
        <v>2.66</v>
      </c>
      <c r="Q15" s="35">
        <v>1.75</v>
      </c>
      <c r="R15" s="35">
        <v>0.97</v>
      </c>
      <c r="S15" s="35" t="s">
        <v>97</v>
      </c>
      <c r="T15" s="35" t="s">
        <v>98</v>
      </c>
      <c r="Y15" s="28"/>
    </row>
    <row r="16" spans="1:27" ht="12.75">
      <c r="A16" s="50">
        <v>16.5</v>
      </c>
      <c r="B16" s="50" t="s">
        <v>61</v>
      </c>
      <c r="C16" s="50">
        <v>4</v>
      </c>
      <c r="D16" s="50">
        <v>6</v>
      </c>
      <c r="E16" s="50">
        <v>7</v>
      </c>
      <c r="F16" s="50">
        <f t="shared" si="0"/>
        <v>13</v>
      </c>
      <c r="G16" s="51"/>
      <c r="H16" s="41"/>
      <c r="I16" s="41"/>
      <c r="J16" s="35">
        <v>0</v>
      </c>
      <c r="K16" s="35">
        <v>89.7</v>
      </c>
      <c r="L16" s="35">
        <v>7.6</v>
      </c>
      <c r="M16" s="35">
        <v>2.7</v>
      </c>
      <c r="N16" s="35" t="s">
        <v>96</v>
      </c>
      <c r="O16" s="35">
        <v>20.2</v>
      </c>
      <c r="P16" s="35">
        <v>2.64</v>
      </c>
      <c r="Q16" s="35">
        <v>2.06</v>
      </c>
      <c r="R16" s="35">
        <v>0.54</v>
      </c>
      <c r="S16" s="35" t="s">
        <v>97</v>
      </c>
      <c r="T16" s="35" t="s">
        <v>98</v>
      </c>
      <c r="Y16" s="28"/>
    </row>
    <row r="17" spans="1:25" ht="12.75">
      <c r="A17" s="50">
        <v>18</v>
      </c>
      <c r="B17" s="50" t="s">
        <v>62</v>
      </c>
      <c r="C17" s="51">
        <v>5</v>
      </c>
      <c r="D17" s="51">
        <v>5</v>
      </c>
      <c r="E17" s="51">
        <v>8</v>
      </c>
      <c r="F17" s="50">
        <f t="shared" si="0"/>
        <v>13</v>
      </c>
      <c r="G17" s="51"/>
      <c r="H17" s="41"/>
      <c r="I17" s="41"/>
      <c r="J17" s="35">
        <v>0</v>
      </c>
      <c r="K17" s="35">
        <v>72.2</v>
      </c>
      <c r="L17" s="35">
        <v>20.5</v>
      </c>
      <c r="M17" s="35">
        <v>7.3</v>
      </c>
      <c r="N17" s="35" t="s">
        <v>95</v>
      </c>
      <c r="O17" s="35">
        <v>29.4</v>
      </c>
      <c r="P17" s="35">
        <v>2.63</v>
      </c>
      <c r="Q17" s="35">
        <v>1.9</v>
      </c>
      <c r="R17" s="36">
        <v>0.79</v>
      </c>
      <c r="S17" s="35" t="s">
        <v>97</v>
      </c>
      <c r="T17" s="35" t="s">
        <v>98</v>
      </c>
      <c r="Y17" s="28"/>
    </row>
    <row r="18" spans="1:25">
      <c r="A18" s="50">
        <v>19.5</v>
      </c>
      <c r="B18" s="50" t="s">
        <v>78</v>
      </c>
      <c r="C18" s="51">
        <v>6</v>
      </c>
      <c r="D18" s="51">
        <v>6</v>
      </c>
      <c r="E18" s="51">
        <v>8</v>
      </c>
      <c r="F18" s="50">
        <f t="shared" si="0"/>
        <v>14</v>
      </c>
      <c r="G18" s="51"/>
      <c r="H18" s="41"/>
      <c r="I18" s="41"/>
      <c r="J18" s="35">
        <v>0</v>
      </c>
      <c r="K18" s="35">
        <v>92.8</v>
      </c>
      <c r="L18" s="35">
        <v>7.2</v>
      </c>
      <c r="M18" s="35">
        <v>0</v>
      </c>
      <c r="N18" s="35" t="s">
        <v>96</v>
      </c>
      <c r="O18" s="35">
        <v>31.1</v>
      </c>
      <c r="P18" s="35">
        <v>2.63</v>
      </c>
      <c r="Q18" s="35">
        <v>1.79</v>
      </c>
      <c r="R18" s="36">
        <v>0.93</v>
      </c>
      <c r="S18" s="35" t="s">
        <v>97</v>
      </c>
      <c r="T18" s="35" t="s">
        <v>98</v>
      </c>
    </row>
    <row r="19" spans="1:25">
      <c r="A19" s="50">
        <v>21</v>
      </c>
      <c r="B19" s="50" t="s">
        <v>79</v>
      </c>
      <c r="C19" s="51">
        <v>6</v>
      </c>
      <c r="D19" s="51">
        <v>7</v>
      </c>
      <c r="E19" s="51">
        <v>9</v>
      </c>
      <c r="F19" s="50">
        <f t="shared" si="0"/>
        <v>16</v>
      </c>
      <c r="G19" s="51"/>
      <c r="H19" s="41"/>
      <c r="I19" s="41"/>
      <c r="J19" s="35">
        <v>0</v>
      </c>
      <c r="K19" s="35">
        <v>62.9</v>
      </c>
      <c r="L19" s="35">
        <v>27.3</v>
      </c>
      <c r="M19" s="35">
        <v>9.8000000000000007</v>
      </c>
      <c r="N19" s="35" t="s">
        <v>95</v>
      </c>
      <c r="O19" s="35">
        <v>28.1</v>
      </c>
      <c r="P19" s="35">
        <v>2.65</v>
      </c>
      <c r="Q19" s="35">
        <v>1.81</v>
      </c>
      <c r="R19" s="36">
        <v>0.88</v>
      </c>
      <c r="S19" s="35" t="s">
        <v>97</v>
      </c>
      <c r="T19" s="35" t="s">
        <v>98</v>
      </c>
    </row>
    <row r="20" spans="1:25">
      <c r="A20" s="50">
        <v>22.5</v>
      </c>
      <c r="B20" s="50" t="s">
        <v>80</v>
      </c>
      <c r="C20" s="51">
        <v>6</v>
      </c>
      <c r="D20" s="51">
        <v>8</v>
      </c>
      <c r="E20" s="51">
        <v>10</v>
      </c>
      <c r="F20" s="50">
        <f t="shared" si="0"/>
        <v>18</v>
      </c>
      <c r="G20" s="51"/>
      <c r="H20" s="41"/>
      <c r="I20" s="41"/>
      <c r="J20" s="35">
        <v>0</v>
      </c>
      <c r="K20" s="35">
        <v>77.5</v>
      </c>
      <c r="L20" s="35">
        <v>16.600000000000001</v>
      </c>
      <c r="M20" s="35">
        <v>5.9</v>
      </c>
      <c r="N20" s="35" t="s">
        <v>95</v>
      </c>
      <c r="O20" s="35">
        <v>29.6</v>
      </c>
      <c r="P20" s="35">
        <v>2.66</v>
      </c>
      <c r="Q20" s="35">
        <v>1.83</v>
      </c>
      <c r="R20" s="36">
        <v>0.89</v>
      </c>
      <c r="S20" s="35" t="s">
        <v>97</v>
      </c>
      <c r="T20" s="35" t="s">
        <v>98</v>
      </c>
    </row>
    <row r="21" spans="1:25">
      <c r="A21" s="50">
        <v>24</v>
      </c>
      <c r="B21" s="50" t="s">
        <v>81</v>
      </c>
      <c r="C21" s="51">
        <v>6</v>
      </c>
      <c r="D21" s="51">
        <v>9</v>
      </c>
      <c r="E21" s="51">
        <v>11</v>
      </c>
      <c r="F21" s="50">
        <f t="shared" si="0"/>
        <v>20</v>
      </c>
      <c r="G21" s="51"/>
      <c r="H21" s="41"/>
      <c r="I21" s="41"/>
      <c r="J21" s="35">
        <v>0</v>
      </c>
      <c r="K21" s="35">
        <v>64.900000000000006</v>
      </c>
      <c r="L21" s="35">
        <v>25.8</v>
      </c>
      <c r="M21" s="35">
        <v>9.3000000000000007</v>
      </c>
      <c r="N21" s="35" t="s">
        <v>95</v>
      </c>
      <c r="O21" s="35">
        <v>27.9</v>
      </c>
      <c r="P21" s="35">
        <v>2.67</v>
      </c>
      <c r="Q21" s="35">
        <v>1.91</v>
      </c>
      <c r="R21" s="36">
        <v>0.79</v>
      </c>
      <c r="S21" s="35" t="s">
        <v>97</v>
      </c>
      <c r="T21" s="35" t="s">
        <v>98</v>
      </c>
    </row>
    <row r="22" spans="1:25">
      <c r="A22" s="50">
        <v>25.5</v>
      </c>
      <c r="B22" s="50" t="s">
        <v>82</v>
      </c>
      <c r="C22" s="51">
        <v>6</v>
      </c>
      <c r="D22" s="51">
        <v>8</v>
      </c>
      <c r="E22" s="51">
        <v>10</v>
      </c>
      <c r="F22" s="50">
        <f t="shared" si="0"/>
        <v>18</v>
      </c>
      <c r="G22" s="51"/>
      <c r="H22" s="43"/>
      <c r="I22" s="43"/>
      <c r="J22" s="44">
        <v>0</v>
      </c>
      <c r="K22" s="44">
        <v>84.3</v>
      </c>
      <c r="L22" s="44">
        <v>11.6</v>
      </c>
      <c r="M22" s="44">
        <v>4.0999999999999996</v>
      </c>
      <c r="N22" s="44" t="s">
        <v>95</v>
      </c>
      <c r="O22" s="44">
        <v>30.3</v>
      </c>
      <c r="P22" s="44">
        <v>2.65</v>
      </c>
      <c r="Q22" s="44">
        <v>1.85</v>
      </c>
      <c r="R22" s="45">
        <v>0.86</v>
      </c>
      <c r="S22" s="44" t="s">
        <v>97</v>
      </c>
      <c r="T22" s="44" t="s">
        <v>98</v>
      </c>
    </row>
    <row r="23" spans="1:25">
      <c r="A23" s="50">
        <v>27</v>
      </c>
      <c r="B23" s="50" t="s">
        <v>83</v>
      </c>
      <c r="C23" s="51">
        <v>7</v>
      </c>
      <c r="D23" s="51">
        <v>10</v>
      </c>
      <c r="E23" s="51">
        <v>11</v>
      </c>
      <c r="F23" s="50">
        <f t="shared" si="0"/>
        <v>21</v>
      </c>
      <c r="G23" s="51"/>
      <c r="H23" s="41"/>
      <c r="I23" s="41"/>
      <c r="J23" s="35">
        <v>0</v>
      </c>
      <c r="K23" s="35">
        <v>88.1</v>
      </c>
      <c r="L23" s="35">
        <v>8.8000000000000007</v>
      </c>
      <c r="M23" s="35">
        <v>3.1</v>
      </c>
      <c r="N23" s="35" t="s">
        <v>96</v>
      </c>
      <c r="O23" s="35">
        <v>28.4</v>
      </c>
      <c r="P23" s="35">
        <v>2.66</v>
      </c>
      <c r="Q23" s="35">
        <v>1.82</v>
      </c>
      <c r="R23" s="36">
        <v>0.87</v>
      </c>
      <c r="S23" s="35" t="s">
        <v>97</v>
      </c>
      <c r="T23" s="35" t="s">
        <v>98</v>
      </c>
    </row>
    <row r="24" spans="1:25">
      <c r="A24" s="50">
        <v>28.5</v>
      </c>
      <c r="B24" s="52" t="s">
        <v>84</v>
      </c>
      <c r="C24" s="51">
        <v>3</v>
      </c>
      <c r="D24" s="51">
        <v>10</v>
      </c>
      <c r="E24" s="51">
        <v>15</v>
      </c>
      <c r="F24" s="50">
        <f t="shared" si="0"/>
        <v>25</v>
      </c>
      <c r="G24" s="51"/>
      <c r="J24" s="56">
        <v>0</v>
      </c>
      <c r="K24" s="56">
        <v>82</v>
      </c>
      <c r="L24" s="56">
        <v>13.2</v>
      </c>
      <c r="M24" s="56">
        <v>4.8</v>
      </c>
      <c r="N24" s="56" t="s">
        <v>95</v>
      </c>
      <c r="O24" s="56">
        <v>30.9</v>
      </c>
      <c r="P24" s="56">
        <v>2.65</v>
      </c>
      <c r="Q24" s="56">
        <v>1.83</v>
      </c>
      <c r="R24" s="56">
        <v>0.9</v>
      </c>
      <c r="S24" s="56" t="s">
        <v>97</v>
      </c>
      <c r="T24" s="56" t="s">
        <v>98</v>
      </c>
    </row>
    <row r="25" spans="1:25" ht="16.5">
      <c r="A25" s="50">
        <v>30</v>
      </c>
      <c r="B25" s="52" t="s">
        <v>85</v>
      </c>
      <c r="C25" s="51">
        <v>8</v>
      </c>
      <c r="D25" s="51">
        <v>11</v>
      </c>
      <c r="E25" s="51">
        <v>15</v>
      </c>
      <c r="F25" s="50">
        <f t="shared" si="0"/>
        <v>26</v>
      </c>
      <c r="G25" s="53"/>
      <c r="H25" s="46"/>
      <c r="J25" s="56">
        <v>0</v>
      </c>
      <c r="K25" s="56">
        <v>86</v>
      </c>
      <c r="L25" s="56">
        <v>10.3</v>
      </c>
      <c r="M25" s="56">
        <v>3.7</v>
      </c>
      <c r="N25" s="56" t="s">
        <v>95</v>
      </c>
      <c r="O25" s="56">
        <v>28</v>
      </c>
      <c r="P25" s="56">
        <v>2.64</v>
      </c>
      <c r="Q25" s="56">
        <v>1.84</v>
      </c>
      <c r="R25" s="56">
        <v>0.84</v>
      </c>
      <c r="S25" s="56" t="s">
        <v>97</v>
      </c>
      <c r="T25" s="56" t="s">
        <v>98</v>
      </c>
    </row>
    <row r="26" spans="1:25" ht="16.5">
      <c r="A26" s="50">
        <v>31.5</v>
      </c>
      <c r="B26" s="50" t="s">
        <v>86</v>
      </c>
      <c r="C26" s="51">
        <v>11</v>
      </c>
      <c r="D26" s="51">
        <v>5</v>
      </c>
      <c r="E26" s="51">
        <v>8</v>
      </c>
      <c r="F26" s="50">
        <f t="shared" si="0"/>
        <v>13</v>
      </c>
      <c r="G26" s="54"/>
      <c r="H26" s="46"/>
      <c r="J26" s="56">
        <v>0</v>
      </c>
      <c r="K26" s="56">
        <v>5.8</v>
      </c>
      <c r="L26" s="56">
        <v>54.5</v>
      </c>
      <c r="M26" s="56">
        <v>39.700000000000003</v>
      </c>
      <c r="N26" s="56" t="s">
        <v>93</v>
      </c>
      <c r="O26" s="56">
        <v>23.1</v>
      </c>
      <c r="P26" s="56">
        <v>2.75</v>
      </c>
      <c r="Q26" s="56">
        <v>2</v>
      </c>
      <c r="R26" s="56">
        <v>0.69</v>
      </c>
      <c r="S26" s="56">
        <v>39.200000000000003</v>
      </c>
      <c r="T26" s="56">
        <v>17.600000000000001</v>
      </c>
    </row>
    <row r="27" spans="1:25" ht="16.5">
      <c r="A27" s="50">
        <v>33</v>
      </c>
      <c r="B27" s="50" t="s">
        <v>87</v>
      </c>
      <c r="C27" s="51">
        <v>7</v>
      </c>
      <c r="D27" s="51">
        <v>13</v>
      </c>
      <c r="E27" s="51">
        <v>20</v>
      </c>
      <c r="F27" s="50">
        <f t="shared" si="0"/>
        <v>33</v>
      </c>
      <c r="G27" s="53"/>
      <c r="H27" s="46"/>
      <c r="J27" s="56">
        <v>1.5</v>
      </c>
      <c r="K27" s="56">
        <v>64.5</v>
      </c>
      <c r="L27" s="56">
        <v>25</v>
      </c>
      <c r="M27" s="56">
        <v>9</v>
      </c>
      <c r="N27" s="56" t="s">
        <v>95</v>
      </c>
      <c r="O27" s="56">
        <v>29</v>
      </c>
      <c r="P27" s="56">
        <v>2.63</v>
      </c>
      <c r="Q27" s="58">
        <v>1.85</v>
      </c>
      <c r="R27" s="56">
        <v>0.83</v>
      </c>
      <c r="S27" s="56" t="s">
        <v>97</v>
      </c>
      <c r="T27" s="56" t="s">
        <v>98</v>
      </c>
    </row>
    <row r="28" spans="1:25" ht="16.5">
      <c r="A28" s="50">
        <v>34.5</v>
      </c>
      <c r="B28" s="50" t="s">
        <v>88</v>
      </c>
      <c r="C28" s="51">
        <v>12</v>
      </c>
      <c r="D28" s="51">
        <v>20</v>
      </c>
      <c r="E28" s="51">
        <v>25</v>
      </c>
      <c r="F28" s="50">
        <f t="shared" si="0"/>
        <v>45</v>
      </c>
      <c r="G28" s="53"/>
      <c r="H28" s="46"/>
      <c r="J28" s="56">
        <v>2</v>
      </c>
      <c r="K28" s="56">
        <v>62</v>
      </c>
      <c r="L28" s="56">
        <v>26.5</v>
      </c>
      <c r="M28" s="56">
        <v>9.5</v>
      </c>
      <c r="N28" s="56" t="s">
        <v>95</v>
      </c>
      <c r="O28" s="56">
        <v>26.2</v>
      </c>
      <c r="P28" s="56">
        <v>2.67</v>
      </c>
      <c r="Q28" s="58">
        <v>1.87</v>
      </c>
      <c r="R28" s="56">
        <v>0.8</v>
      </c>
      <c r="S28" s="56" t="s">
        <v>97</v>
      </c>
      <c r="T28" s="56" t="s">
        <v>98</v>
      </c>
    </row>
    <row r="29" spans="1:25" ht="16.5">
      <c r="A29" s="50">
        <v>36</v>
      </c>
      <c r="B29" s="50" t="s">
        <v>89</v>
      </c>
      <c r="C29" s="51">
        <v>10</v>
      </c>
      <c r="D29" s="51">
        <v>12</v>
      </c>
      <c r="E29" s="51">
        <v>18</v>
      </c>
      <c r="F29" s="50">
        <f t="shared" si="0"/>
        <v>30</v>
      </c>
      <c r="G29" s="53"/>
      <c r="H29" s="46"/>
      <c r="J29" s="56">
        <v>0</v>
      </c>
      <c r="K29" s="56">
        <v>65.7</v>
      </c>
      <c r="L29" s="56">
        <v>25.2</v>
      </c>
      <c r="M29" s="56">
        <v>9.1</v>
      </c>
      <c r="N29" s="56" t="s">
        <v>95</v>
      </c>
      <c r="O29" s="56">
        <v>25.8</v>
      </c>
      <c r="P29" s="56">
        <v>2.64</v>
      </c>
      <c r="Q29" s="58">
        <v>1.75</v>
      </c>
      <c r="R29" s="56">
        <v>0.89</v>
      </c>
      <c r="S29" s="56" t="s">
        <v>97</v>
      </c>
      <c r="T29" s="56" t="s">
        <v>98</v>
      </c>
    </row>
    <row r="30" spans="1:25" ht="16.5">
      <c r="A30" s="50">
        <v>37.5</v>
      </c>
      <c r="B30" s="50" t="s">
        <v>90</v>
      </c>
      <c r="C30" s="51">
        <v>8</v>
      </c>
      <c r="D30" s="51">
        <v>13</v>
      </c>
      <c r="E30" s="51">
        <v>18</v>
      </c>
      <c r="F30" s="50">
        <f t="shared" si="0"/>
        <v>31</v>
      </c>
      <c r="G30" s="53"/>
      <c r="H30" s="46"/>
      <c r="J30" s="56">
        <v>0</v>
      </c>
      <c r="K30" s="56">
        <v>61.5</v>
      </c>
      <c r="L30" s="56">
        <v>28.3</v>
      </c>
      <c r="M30" s="56">
        <v>10.199999999999999</v>
      </c>
      <c r="N30" s="56" t="s">
        <v>95</v>
      </c>
      <c r="O30" s="56">
        <v>26.8</v>
      </c>
      <c r="P30" s="56">
        <v>2.67</v>
      </c>
      <c r="Q30" s="58">
        <v>1.77</v>
      </c>
      <c r="R30" s="56">
        <v>0.91</v>
      </c>
      <c r="S30" s="56" t="s">
        <v>97</v>
      </c>
      <c r="T30" s="56" t="s">
        <v>98</v>
      </c>
    </row>
    <row r="31" spans="1:25" ht="16.5">
      <c r="A31" s="50">
        <v>39</v>
      </c>
      <c r="B31" s="50" t="s">
        <v>91</v>
      </c>
      <c r="C31" s="51">
        <v>10</v>
      </c>
      <c r="D31" s="51">
        <v>15</v>
      </c>
      <c r="E31" s="51">
        <v>23</v>
      </c>
      <c r="F31" s="50">
        <f t="shared" si="0"/>
        <v>38</v>
      </c>
      <c r="G31" s="53"/>
      <c r="H31" s="46"/>
      <c r="J31" s="56">
        <v>0</v>
      </c>
      <c r="K31" s="56">
        <v>77.2</v>
      </c>
      <c r="L31" s="56">
        <v>16.8</v>
      </c>
      <c r="M31" s="56">
        <v>6</v>
      </c>
      <c r="N31" s="56" t="s">
        <v>95</v>
      </c>
      <c r="O31" s="56">
        <v>27.7</v>
      </c>
      <c r="P31" s="56">
        <v>2.66</v>
      </c>
      <c r="Q31" s="58">
        <v>1.82</v>
      </c>
      <c r="R31" s="56">
        <v>0.87</v>
      </c>
      <c r="S31" s="56" t="s">
        <v>97</v>
      </c>
      <c r="T31" s="56" t="s">
        <v>98</v>
      </c>
    </row>
    <row r="32" spans="1:25" ht="16.5">
      <c r="A32" s="50">
        <v>40.5</v>
      </c>
      <c r="B32" s="50" t="s">
        <v>92</v>
      </c>
      <c r="C32" s="51">
        <v>7</v>
      </c>
      <c r="D32" s="51">
        <v>26</v>
      </c>
      <c r="E32" s="51">
        <v>74</v>
      </c>
      <c r="F32" s="50">
        <f t="shared" si="0"/>
        <v>100</v>
      </c>
      <c r="G32" s="53"/>
      <c r="H32" s="46"/>
      <c r="J32" s="56">
        <v>0</v>
      </c>
      <c r="K32" s="56">
        <v>8.3000000000000007</v>
      </c>
      <c r="L32" s="56">
        <v>53</v>
      </c>
      <c r="M32" s="56">
        <v>38.700000000000003</v>
      </c>
      <c r="N32" s="56" t="s">
        <v>93</v>
      </c>
      <c r="O32" s="56">
        <v>25.9</v>
      </c>
      <c r="P32" s="56">
        <v>2.73</v>
      </c>
      <c r="Q32" s="58">
        <v>2</v>
      </c>
      <c r="R32" s="56">
        <v>0.72</v>
      </c>
      <c r="S32" s="56">
        <v>39.700000000000003</v>
      </c>
      <c r="T32" s="56">
        <v>17</v>
      </c>
    </row>
    <row r="33" spans="1:17" ht="16.5">
      <c r="A33" s="49"/>
      <c r="E33" s="46"/>
      <c r="F33" s="46"/>
      <c r="G33" s="46"/>
      <c r="H33" s="46"/>
      <c r="Q33" s="47"/>
    </row>
    <row r="34" spans="1:17" ht="16.5">
      <c r="A34" s="49"/>
      <c r="E34" s="46"/>
      <c r="F34" s="46"/>
      <c r="G34" s="46"/>
      <c r="H34" s="46"/>
      <c r="Q34" s="47"/>
    </row>
    <row r="35" spans="1:17" ht="16.5">
      <c r="A35" s="34"/>
      <c r="E35" s="46"/>
      <c r="F35" s="46"/>
      <c r="G35" s="46"/>
      <c r="H35" s="46"/>
      <c r="Q35" s="47"/>
    </row>
    <row r="36" spans="1:17" ht="16.5">
      <c r="E36" s="46"/>
      <c r="F36" s="46"/>
      <c r="G36" s="46"/>
      <c r="H36" s="46"/>
      <c r="Q36" s="47"/>
    </row>
    <row r="37" spans="1:17" ht="16.5">
      <c r="E37" s="46"/>
      <c r="F37" s="46"/>
      <c r="G37" s="46"/>
      <c r="H37" s="46"/>
      <c r="Q37" s="47"/>
    </row>
    <row r="38" spans="1:17" ht="16.5">
      <c r="E38" s="46"/>
      <c r="F38" s="46"/>
      <c r="G38" s="46"/>
      <c r="H38" s="46"/>
      <c r="Q38" s="47"/>
    </row>
    <row r="39" spans="1:17" ht="16.5">
      <c r="E39" s="46"/>
      <c r="F39" s="46"/>
      <c r="G39" s="46"/>
      <c r="H39" s="46"/>
      <c r="Q39" s="47"/>
    </row>
    <row r="40" spans="1:17" ht="16.5">
      <c r="E40" s="46"/>
      <c r="F40" s="46"/>
      <c r="G40" s="46"/>
      <c r="H40" s="46"/>
      <c r="Q40" s="47"/>
    </row>
    <row r="41" spans="1:17" ht="16.5">
      <c r="E41"/>
      <c r="F41" s="46"/>
      <c r="G41" s="46"/>
      <c r="H41" s="46"/>
      <c r="Q41" s="47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1955-029C-4D50-8FCC-A98DE19C16B6}">
  <dimension ref="A1:AA34"/>
  <sheetViews>
    <sheetView topLeftCell="B1" workbookViewId="0">
      <selection activeCell="W26" sqref="W26"/>
    </sheetView>
  </sheetViews>
  <sheetFormatPr defaultRowHeight="14.25"/>
  <cols>
    <col min="1" max="1" width="9" style="61"/>
    <col min="2" max="2" width="13.375" style="61" bestFit="1" customWidth="1"/>
    <col min="3" max="3" width="11.625" style="61" bestFit="1" customWidth="1"/>
    <col min="4" max="4" width="13.5" style="61" customWidth="1"/>
    <col min="5" max="5" width="12.875" style="61" bestFit="1" customWidth="1"/>
    <col min="6" max="6" width="17" style="61" bestFit="1" customWidth="1"/>
    <col min="7" max="7" width="21.5" style="61" bestFit="1" customWidth="1"/>
    <col min="8" max="8" width="7.75" style="61" bestFit="1" customWidth="1"/>
    <col min="9" max="13" width="9" style="61"/>
    <col min="14" max="14" width="11.25" style="61" bestFit="1" customWidth="1"/>
    <col min="15" max="19" width="9" style="61"/>
    <col min="20" max="20" width="9" style="33"/>
    <col min="21" max="24" width="9" style="61"/>
    <col min="25" max="25" width="46.5" style="42" customWidth="1"/>
    <col min="26" max="257" width="9" style="61"/>
    <col min="258" max="258" width="13.375" style="61" bestFit="1" customWidth="1"/>
    <col min="259" max="259" width="11.625" style="61" bestFit="1" customWidth="1"/>
    <col min="260" max="260" width="9" style="61"/>
    <col min="261" max="261" width="12.875" style="61" bestFit="1" customWidth="1"/>
    <col min="262" max="262" width="17" style="61" bestFit="1" customWidth="1"/>
    <col min="263" max="263" width="21.5" style="61" bestFit="1" customWidth="1"/>
    <col min="264" max="264" width="7.75" style="61" bestFit="1" customWidth="1"/>
    <col min="265" max="269" width="9" style="61"/>
    <col min="270" max="270" width="11.25" style="61" bestFit="1" customWidth="1"/>
    <col min="271" max="280" width="9" style="61"/>
    <col min="281" max="281" width="46.5" style="61" customWidth="1"/>
    <col min="282" max="513" width="9" style="61"/>
    <col min="514" max="514" width="13.375" style="61" bestFit="1" customWidth="1"/>
    <col min="515" max="515" width="11.625" style="61" bestFit="1" customWidth="1"/>
    <col min="516" max="516" width="9" style="61"/>
    <col min="517" max="517" width="12.875" style="61" bestFit="1" customWidth="1"/>
    <col min="518" max="518" width="17" style="61" bestFit="1" customWidth="1"/>
    <col min="519" max="519" width="21.5" style="61" bestFit="1" customWidth="1"/>
    <col min="520" max="520" width="7.75" style="61" bestFit="1" customWidth="1"/>
    <col min="521" max="525" width="9" style="61"/>
    <col min="526" max="526" width="11.25" style="61" bestFit="1" customWidth="1"/>
    <col min="527" max="536" width="9" style="61"/>
    <col min="537" max="537" width="46.5" style="61" customWidth="1"/>
    <col min="538" max="769" width="9" style="61"/>
    <col min="770" max="770" width="13.375" style="61" bestFit="1" customWidth="1"/>
    <col min="771" max="771" width="11.625" style="61" bestFit="1" customWidth="1"/>
    <col min="772" max="772" width="9" style="61"/>
    <col min="773" max="773" width="12.875" style="61" bestFit="1" customWidth="1"/>
    <col min="774" max="774" width="17" style="61" bestFit="1" customWidth="1"/>
    <col min="775" max="775" width="21.5" style="61" bestFit="1" customWidth="1"/>
    <col min="776" max="776" width="7.75" style="61" bestFit="1" customWidth="1"/>
    <col min="777" max="781" width="9" style="61"/>
    <col min="782" max="782" width="11.25" style="61" bestFit="1" customWidth="1"/>
    <col min="783" max="792" width="9" style="61"/>
    <col min="793" max="793" width="46.5" style="61" customWidth="1"/>
    <col min="794" max="1025" width="9" style="61"/>
    <col min="1026" max="1026" width="13.375" style="61" bestFit="1" customWidth="1"/>
    <col min="1027" max="1027" width="11.625" style="61" bestFit="1" customWidth="1"/>
    <col min="1028" max="1028" width="9" style="61"/>
    <col min="1029" max="1029" width="12.875" style="61" bestFit="1" customWidth="1"/>
    <col min="1030" max="1030" width="17" style="61" bestFit="1" customWidth="1"/>
    <col min="1031" max="1031" width="21.5" style="61" bestFit="1" customWidth="1"/>
    <col min="1032" max="1032" width="7.75" style="61" bestFit="1" customWidth="1"/>
    <col min="1033" max="1037" width="9" style="61"/>
    <col min="1038" max="1038" width="11.25" style="61" bestFit="1" customWidth="1"/>
    <col min="1039" max="1048" width="9" style="61"/>
    <col min="1049" max="1049" width="46.5" style="61" customWidth="1"/>
    <col min="1050" max="1281" width="9" style="61"/>
    <col min="1282" max="1282" width="13.375" style="61" bestFit="1" customWidth="1"/>
    <col min="1283" max="1283" width="11.625" style="61" bestFit="1" customWidth="1"/>
    <col min="1284" max="1284" width="9" style="61"/>
    <col min="1285" max="1285" width="12.875" style="61" bestFit="1" customWidth="1"/>
    <col min="1286" max="1286" width="17" style="61" bestFit="1" customWidth="1"/>
    <col min="1287" max="1287" width="21.5" style="61" bestFit="1" customWidth="1"/>
    <col min="1288" max="1288" width="7.75" style="61" bestFit="1" customWidth="1"/>
    <col min="1289" max="1293" width="9" style="61"/>
    <col min="1294" max="1294" width="11.25" style="61" bestFit="1" customWidth="1"/>
    <col min="1295" max="1304" width="9" style="61"/>
    <col min="1305" max="1305" width="46.5" style="61" customWidth="1"/>
    <col min="1306" max="1537" width="9" style="61"/>
    <col min="1538" max="1538" width="13.375" style="61" bestFit="1" customWidth="1"/>
    <col min="1539" max="1539" width="11.625" style="61" bestFit="1" customWidth="1"/>
    <col min="1540" max="1540" width="9" style="61"/>
    <col min="1541" max="1541" width="12.875" style="61" bestFit="1" customWidth="1"/>
    <col min="1542" max="1542" width="17" style="61" bestFit="1" customWidth="1"/>
    <col min="1543" max="1543" width="21.5" style="61" bestFit="1" customWidth="1"/>
    <col min="1544" max="1544" width="7.75" style="61" bestFit="1" customWidth="1"/>
    <col min="1545" max="1549" width="9" style="61"/>
    <col min="1550" max="1550" width="11.25" style="61" bestFit="1" customWidth="1"/>
    <col min="1551" max="1560" width="9" style="61"/>
    <col min="1561" max="1561" width="46.5" style="61" customWidth="1"/>
    <col min="1562" max="1793" width="9" style="61"/>
    <col min="1794" max="1794" width="13.375" style="61" bestFit="1" customWidth="1"/>
    <col min="1795" max="1795" width="11.625" style="61" bestFit="1" customWidth="1"/>
    <col min="1796" max="1796" width="9" style="61"/>
    <col min="1797" max="1797" width="12.875" style="61" bestFit="1" customWidth="1"/>
    <col min="1798" max="1798" width="17" style="61" bestFit="1" customWidth="1"/>
    <col min="1799" max="1799" width="21.5" style="61" bestFit="1" customWidth="1"/>
    <col min="1800" max="1800" width="7.75" style="61" bestFit="1" customWidth="1"/>
    <col min="1801" max="1805" width="9" style="61"/>
    <col min="1806" max="1806" width="11.25" style="61" bestFit="1" customWidth="1"/>
    <col min="1807" max="1816" width="9" style="61"/>
    <col min="1817" max="1817" width="46.5" style="61" customWidth="1"/>
    <col min="1818" max="2049" width="9" style="61"/>
    <col min="2050" max="2050" width="13.375" style="61" bestFit="1" customWidth="1"/>
    <col min="2051" max="2051" width="11.625" style="61" bestFit="1" customWidth="1"/>
    <col min="2052" max="2052" width="9" style="61"/>
    <col min="2053" max="2053" width="12.875" style="61" bestFit="1" customWidth="1"/>
    <col min="2054" max="2054" width="17" style="61" bestFit="1" customWidth="1"/>
    <col min="2055" max="2055" width="21.5" style="61" bestFit="1" customWidth="1"/>
    <col min="2056" max="2056" width="7.75" style="61" bestFit="1" customWidth="1"/>
    <col min="2057" max="2061" width="9" style="61"/>
    <col min="2062" max="2062" width="11.25" style="61" bestFit="1" customWidth="1"/>
    <col min="2063" max="2072" width="9" style="61"/>
    <col min="2073" max="2073" width="46.5" style="61" customWidth="1"/>
    <col min="2074" max="2305" width="9" style="61"/>
    <col min="2306" max="2306" width="13.375" style="61" bestFit="1" customWidth="1"/>
    <col min="2307" max="2307" width="11.625" style="61" bestFit="1" customWidth="1"/>
    <col min="2308" max="2308" width="9" style="61"/>
    <col min="2309" max="2309" width="12.875" style="61" bestFit="1" customWidth="1"/>
    <col min="2310" max="2310" width="17" style="61" bestFit="1" customWidth="1"/>
    <col min="2311" max="2311" width="21.5" style="61" bestFit="1" customWidth="1"/>
    <col min="2312" max="2312" width="7.75" style="61" bestFit="1" customWidth="1"/>
    <col min="2313" max="2317" width="9" style="61"/>
    <col min="2318" max="2318" width="11.25" style="61" bestFit="1" customWidth="1"/>
    <col min="2319" max="2328" width="9" style="61"/>
    <col min="2329" max="2329" width="46.5" style="61" customWidth="1"/>
    <col min="2330" max="2561" width="9" style="61"/>
    <col min="2562" max="2562" width="13.375" style="61" bestFit="1" customWidth="1"/>
    <col min="2563" max="2563" width="11.625" style="61" bestFit="1" customWidth="1"/>
    <col min="2564" max="2564" width="9" style="61"/>
    <col min="2565" max="2565" width="12.875" style="61" bestFit="1" customWidth="1"/>
    <col min="2566" max="2566" width="17" style="61" bestFit="1" customWidth="1"/>
    <col min="2567" max="2567" width="21.5" style="61" bestFit="1" customWidth="1"/>
    <col min="2568" max="2568" width="7.75" style="61" bestFit="1" customWidth="1"/>
    <col min="2569" max="2573" width="9" style="61"/>
    <col min="2574" max="2574" width="11.25" style="61" bestFit="1" customWidth="1"/>
    <col min="2575" max="2584" width="9" style="61"/>
    <col min="2585" max="2585" width="46.5" style="61" customWidth="1"/>
    <col min="2586" max="2817" width="9" style="61"/>
    <col min="2818" max="2818" width="13.375" style="61" bestFit="1" customWidth="1"/>
    <col min="2819" max="2819" width="11.625" style="61" bestFit="1" customWidth="1"/>
    <col min="2820" max="2820" width="9" style="61"/>
    <col min="2821" max="2821" width="12.875" style="61" bestFit="1" customWidth="1"/>
    <col min="2822" max="2822" width="17" style="61" bestFit="1" customWidth="1"/>
    <col min="2823" max="2823" width="21.5" style="61" bestFit="1" customWidth="1"/>
    <col min="2824" max="2824" width="7.75" style="61" bestFit="1" customWidth="1"/>
    <col min="2825" max="2829" width="9" style="61"/>
    <col min="2830" max="2830" width="11.25" style="61" bestFit="1" customWidth="1"/>
    <col min="2831" max="2840" width="9" style="61"/>
    <col min="2841" max="2841" width="46.5" style="61" customWidth="1"/>
    <col min="2842" max="3073" width="9" style="61"/>
    <col min="3074" max="3074" width="13.375" style="61" bestFit="1" customWidth="1"/>
    <col min="3075" max="3075" width="11.625" style="61" bestFit="1" customWidth="1"/>
    <col min="3076" max="3076" width="9" style="61"/>
    <col min="3077" max="3077" width="12.875" style="61" bestFit="1" customWidth="1"/>
    <col min="3078" max="3078" width="17" style="61" bestFit="1" customWidth="1"/>
    <col min="3079" max="3079" width="21.5" style="61" bestFit="1" customWidth="1"/>
    <col min="3080" max="3080" width="7.75" style="61" bestFit="1" customWidth="1"/>
    <col min="3081" max="3085" width="9" style="61"/>
    <col min="3086" max="3086" width="11.25" style="61" bestFit="1" customWidth="1"/>
    <col min="3087" max="3096" width="9" style="61"/>
    <col min="3097" max="3097" width="46.5" style="61" customWidth="1"/>
    <col min="3098" max="3329" width="9" style="61"/>
    <col min="3330" max="3330" width="13.375" style="61" bestFit="1" customWidth="1"/>
    <col min="3331" max="3331" width="11.625" style="61" bestFit="1" customWidth="1"/>
    <col min="3332" max="3332" width="9" style="61"/>
    <col min="3333" max="3333" width="12.875" style="61" bestFit="1" customWidth="1"/>
    <col min="3334" max="3334" width="17" style="61" bestFit="1" customWidth="1"/>
    <col min="3335" max="3335" width="21.5" style="61" bestFit="1" customWidth="1"/>
    <col min="3336" max="3336" width="7.75" style="61" bestFit="1" customWidth="1"/>
    <col min="3337" max="3341" width="9" style="61"/>
    <col min="3342" max="3342" width="11.25" style="61" bestFit="1" customWidth="1"/>
    <col min="3343" max="3352" width="9" style="61"/>
    <col min="3353" max="3353" width="46.5" style="61" customWidth="1"/>
    <col min="3354" max="3585" width="9" style="61"/>
    <col min="3586" max="3586" width="13.375" style="61" bestFit="1" customWidth="1"/>
    <col min="3587" max="3587" width="11.625" style="61" bestFit="1" customWidth="1"/>
    <col min="3588" max="3588" width="9" style="61"/>
    <col min="3589" max="3589" width="12.875" style="61" bestFit="1" customWidth="1"/>
    <col min="3590" max="3590" width="17" style="61" bestFit="1" customWidth="1"/>
    <col min="3591" max="3591" width="21.5" style="61" bestFit="1" customWidth="1"/>
    <col min="3592" max="3592" width="7.75" style="61" bestFit="1" customWidth="1"/>
    <col min="3593" max="3597" width="9" style="61"/>
    <col min="3598" max="3598" width="11.25" style="61" bestFit="1" customWidth="1"/>
    <col min="3599" max="3608" width="9" style="61"/>
    <col min="3609" max="3609" width="46.5" style="61" customWidth="1"/>
    <col min="3610" max="3841" width="9" style="61"/>
    <col min="3842" max="3842" width="13.375" style="61" bestFit="1" customWidth="1"/>
    <col min="3843" max="3843" width="11.625" style="61" bestFit="1" customWidth="1"/>
    <col min="3844" max="3844" width="9" style="61"/>
    <col min="3845" max="3845" width="12.875" style="61" bestFit="1" customWidth="1"/>
    <col min="3846" max="3846" width="17" style="61" bestFit="1" customWidth="1"/>
    <col min="3847" max="3847" width="21.5" style="61" bestFit="1" customWidth="1"/>
    <col min="3848" max="3848" width="7.75" style="61" bestFit="1" customWidth="1"/>
    <col min="3849" max="3853" width="9" style="61"/>
    <col min="3854" max="3854" width="11.25" style="61" bestFit="1" customWidth="1"/>
    <col min="3855" max="3864" width="9" style="61"/>
    <col min="3865" max="3865" width="46.5" style="61" customWidth="1"/>
    <col min="3866" max="4097" width="9" style="61"/>
    <col min="4098" max="4098" width="13.375" style="61" bestFit="1" customWidth="1"/>
    <col min="4099" max="4099" width="11.625" style="61" bestFit="1" customWidth="1"/>
    <col min="4100" max="4100" width="9" style="61"/>
    <col min="4101" max="4101" width="12.875" style="61" bestFit="1" customWidth="1"/>
    <col min="4102" max="4102" width="17" style="61" bestFit="1" customWidth="1"/>
    <col min="4103" max="4103" width="21.5" style="61" bestFit="1" customWidth="1"/>
    <col min="4104" max="4104" width="7.75" style="61" bestFit="1" customWidth="1"/>
    <col min="4105" max="4109" width="9" style="61"/>
    <col min="4110" max="4110" width="11.25" style="61" bestFit="1" customWidth="1"/>
    <col min="4111" max="4120" width="9" style="61"/>
    <col min="4121" max="4121" width="46.5" style="61" customWidth="1"/>
    <col min="4122" max="4353" width="9" style="61"/>
    <col min="4354" max="4354" width="13.375" style="61" bestFit="1" customWidth="1"/>
    <col min="4355" max="4355" width="11.625" style="61" bestFit="1" customWidth="1"/>
    <col min="4356" max="4356" width="9" style="61"/>
    <col min="4357" max="4357" width="12.875" style="61" bestFit="1" customWidth="1"/>
    <col min="4358" max="4358" width="17" style="61" bestFit="1" customWidth="1"/>
    <col min="4359" max="4359" width="21.5" style="61" bestFit="1" customWidth="1"/>
    <col min="4360" max="4360" width="7.75" style="61" bestFit="1" customWidth="1"/>
    <col min="4361" max="4365" width="9" style="61"/>
    <col min="4366" max="4366" width="11.25" style="61" bestFit="1" customWidth="1"/>
    <col min="4367" max="4376" width="9" style="61"/>
    <col min="4377" max="4377" width="46.5" style="61" customWidth="1"/>
    <col min="4378" max="4609" width="9" style="61"/>
    <col min="4610" max="4610" width="13.375" style="61" bestFit="1" customWidth="1"/>
    <col min="4611" max="4611" width="11.625" style="61" bestFit="1" customWidth="1"/>
    <col min="4612" max="4612" width="9" style="61"/>
    <col min="4613" max="4613" width="12.875" style="61" bestFit="1" customWidth="1"/>
    <col min="4614" max="4614" width="17" style="61" bestFit="1" customWidth="1"/>
    <col min="4615" max="4615" width="21.5" style="61" bestFit="1" customWidth="1"/>
    <col min="4616" max="4616" width="7.75" style="61" bestFit="1" customWidth="1"/>
    <col min="4617" max="4621" width="9" style="61"/>
    <col min="4622" max="4622" width="11.25" style="61" bestFit="1" customWidth="1"/>
    <col min="4623" max="4632" width="9" style="61"/>
    <col min="4633" max="4633" width="46.5" style="61" customWidth="1"/>
    <col min="4634" max="4865" width="9" style="61"/>
    <col min="4866" max="4866" width="13.375" style="61" bestFit="1" customWidth="1"/>
    <col min="4867" max="4867" width="11.625" style="61" bestFit="1" customWidth="1"/>
    <col min="4868" max="4868" width="9" style="61"/>
    <col min="4869" max="4869" width="12.875" style="61" bestFit="1" customWidth="1"/>
    <col min="4870" max="4870" width="17" style="61" bestFit="1" customWidth="1"/>
    <col min="4871" max="4871" width="21.5" style="61" bestFit="1" customWidth="1"/>
    <col min="4872" max="4872" width="7.75" style="61" bestFit="1" customWidth="1"/>
    <col min="4873" max="4877" width="9" style="61"/>
    <col min="4878" max="4878" width="11.25" style="61" bestFit="1" customWidth="1"/>
    <col min="4879" max="4888" width="9" style="61"/>
    <col min="4889" max="4889" width="46.5" style="61" customWidth="1"/>
    <col min="4890" max="5121" width="9" style="61"/>
    <col min="5122" max="5122" width="13.375" style="61" bestFit="1" customWidth="1"/>
    <col min="5123" max="5123" width="11.625" style="61" bestFit="1" customWidth="1"/>
    <col min="5124" max="5124" width="9" style="61"/>
    <col min="5125" max="5125" width="12.875" style="61" bestFit="1" customWidth="1"/>
    <col min="5126" max="5126" width="17" style="61" bestFit="1" customWidth="1"/>
    <col min="5127" max="5127" width="21.5" style="61" bestFit="1" customWidth="1"/>
    <col min="5128" max="5128" width="7.75" style="61" bestFit="1" customWidth="1"/>
    <col min="5129" max="5133" width="9" style="61"/>
    <col min="5134" max="5134" width="11.25" style="61" bestFit="1" customWidth="1"/>
    <col min="5135" max="5144" width="9" style="61"/>
    <col min="5145" max="5145" width="46.5" style="61" customWidth="1"/>
    <col min="5146" max="5377" width="9" style="61"/>
    <col min="5378" max="5378" width="13.375" style="61" bestFit="1" customWidth="1"/>
    <col min="5379" max="5379" width="11.625" style="61" bestFit="1" customWidth="1"/>
    <col min="5380" max="5380" width="9" style="61"/>
    <col min="5381" max="5381" width="12.875" style="61" bestFit="1" customWidth="1"/>
    <col min="5382" max="5382" width="17" style="61" bestFit="1" customWidth="1"/>
    <col min="5383" max="5383" width="21.5" style="61" bestFit="1" customWidth="1"/>
    <col min="5384" max="5384" width="7.75" style="61" bestFit="1" customWidth="1"/>
    <col min="5385" max="5389" width="9" style="61"/>
    <col min="5390" max="5390" width="11.25" style="61" bestFit="1" customWidth="1"/>
    <col min="5391" max="5400" width="9" style="61"/>
    <col min="5401" max="5401" width="46.5" style="61" customWidth="1"/>
    <col min="5402" max="5633" width="9" style="61"/>
    <col min="5634" max="5634" width="13.375" style="61" bestFit="1" customWidth="1"/>
    <col min="5635" max="5635" width="11.625" style="61" bestFit="1" customWidth="1"/>
    <col min="5636" max="5636" width="9" style="61"/>
    <col min="5637" max="5637" width="12.875" style="61" bestFit="1" customWidth="1"/>
    <col min="5638" max="5638" width="17" style="61" bestFit="1" customWidth="1"/>
    <col min="5639" max="5639" width="21.5" style="61" bestFit="1" customWidth="1"/>
    <col min="5640" max="5640" width="7.75" style="61" bestFit="1" customWidth="1"/>
    <col min="5641" max="5645" width="9" style="61"/>
    <col min="5646" max="5646" width="11.25" style="61" bestFit="1" customWidth="1"/>
    <col min="5647" max="5656" width="9" style="61"/>
    <col min="5657" max="5657" width="46.5" style="61" customWidth="1"/>
    <col min="5658" max="5889" width="9" style="61"/>
    <col min="5890" max="5890" width="13.375" style="61" bestFit="1" customWidth="1"/>
    <col min="5891" max="5891" width="11.625" style="61" bestFit="1" customWidth="1"/>
    <col min="5892" max="5892" width="9" style="61"/>
    <col min="5893" max="5893" width="12.875" style="61" bestFit="1" customWidth="1"/>
    <col min="5894" max="5894" width="17" style="61" bestFit="1" customWidth="1"/>
    <col min="5895" max="5895" width="21.5" style="61" bestFit="1" customWidth="1"/>
    <col min="5896" max="5896" width="7.75" style="61" bestFit="1" customWidth="1"/>
    <col min="5897" max="5901" width="9" style="61"/>
    <col min="5902" max="5902" width="11.25" style="61" bestFit="1" customWidth="1"/>
    <col min="5903" max="5912" width="9" style="61"/>
    <col min="5913" max="5913" width="46.5" style="61" customWidth="1"/>
    <col min="5914" max="6145" width="9" style="61"/>
    <col min="6146" max="6146" width="13.375" style="61" bestFit="1" customWidth="1"/>
    <col min="6147" max="6147" width="11.625" style="61" bestFit="1" customWidth="1"/>
    <col min="6148" max="6148" width="9" style="61"/>
    <col min="6149" max="6149" width="12.875" style="61" bestFit="1" customWidth="1"/>
    <col min="6150" max="6150" width="17" style="61" bestFit="1" customWidth="1"/>
    <col min="6151" max="6151" width="21.5" style="61" bestFit="1" customWidth="1"/>
    <col min="6152" max="6152" width="7.75" style="61" bestFit="1" customWidth="1"/>
    <col min="6153" max="6157" width="9" style="61"/>
    <col min="6158" max="6158" width="11.25" style="61" bestFit="1" customWidth="1"/>
    <col min="6159" max="6168" width="9" style="61"/>
    <col min="6169" max="6169" width="46.5" style="61" customWidth="1"/>
    <col min="6170" max="6401" width="9" style="61"/>
    <col min="6402" max="6402" width="13.375" style="61" bestFit="1" customWidth="1"/>
    <col min="6403" max="6403" width="11.625" style="61" bestFit="1" customWidth="1"/>
    <col min="6404" max="6404" width="9" style="61"/>
    <col min="6405" max="6405" width="12.875" style="61" bestFit="1" customWidth="1"/>
    <col min="6406" max="6406" width="17" style="61" bestFit="1" customWidth="1"/>
    <col min="6407" max="6407" width="21.5" style="61" bestFit="1" customWidth="1"/>
    <col min="6408" max="6408" width="7.75" style="61" bestFit="1" customWidth="1"/>
    <col min="6409" max="6413" width="9" style="61"/>
    <col min="6414" max="6414" width="11.25" style="61" bestFit="1" customWidth="1"/>
    <col min="6415" max="6424" width="9" style="61"/>
    <col min="6425" max="6425" width="46.5" style="61" customWidth="1"/>
    <col min="6426" max="6657" width="9" style="61"/>
    <col min="6658" max="6658" width="13.375" style="61" bestFit="1" customWidth="1"/>
    <col min="6659" max="6659" width="11.625" style="61" bestFit="1" customWidth="1"/>
    <col min="6660" max="6660" width="9" style="61"/>
    <col min="6661" max="6661" width="12.875" style="61" bestFit="1" customWidth="1"/>
    <col min="6662" max="6662" width="17" style="61" bestFit="1" customWidth="1"/>
    <col min="6663" max="6663" width="21.5" style="61" bestFit="1" customWidth="1"/>
    <col min="6664" max="6664" width="7.75" style="61" bestFit="1" customWidth="1"/>
    <col min="6665" max="6669" width="9" style="61"/>
    <col min="6670" max="6670" width="11.25" style="61" bestFit="1" customWidth="1"/>
    <col min="6671" max="6680" width="9" style="61"/>
    <col min="6681" max="6681" width="46.5" style="61" customWidth="1"/>
    <col min="6682" max="6913" width="9" style="61"/>
    <col min="6914" max="6914" width="13.375" style="61" bestFit="1" customWidth="1"/>
    <col min="6915" max="6915" width="11.625" style="61" bestFit="1" customWidth="1"/>
    <col min="6916" max="6916" width="9" style="61"/>
    <col min="6917" max="6917" width="12.875" style="61" bestFit="1" customWidth="1"/>
    <col min="6918" max="6918" width="17" style="61" bestFit="1" customWidth="1"/>
    <col min="6919" max="6919" width="21.5" style="61" bestFit="1" customWidth="1"/>
    <col min="6920" max="6920" width="7.75" style="61" bestFit="1" customWidth="1"/>
    <col min="6921" max="6925" width="9" style="61"/>
    <col min="6926" max="6926" width="11.25" style="61" bestFit="1" customWidth="1"/>
    <col min="6927" max="6936" width="9" style="61"/>
    <col min="6937" max="6937" width="46.5" style="61" customWidth="1"/>
    <col min="6938" max="7169" width="9" style="61"/>
    <col min="7170" max="7170" width="13.375" style="61" bestFit="1" customWidth="1"/>
    <col min="7171" max="7171" width="11.625" style="61" bestFit="1" customWidth="1"/>
    <col min="7172" max="7172" width="9" style="61"/>
    <col min="7173" max="7173" width="12.875" style="61" bestFit="1" customWidth="1"/>
    <col min="7174" max="7174" width="17" style="61" bestFit="1" customWidth="1"/>
    <col min="7175" max="7175" width="21.5" style="61" bestFit="1" customWidth="1"/>
    <col min="7176" max="7176" width="7.75" style="61" bestFit="1" customWidth="1"/>
    <col min="7177" max="7181" width="9" style="61"/>
    <col min="7182" max="7182" width="11.25" style="61" bestFit="1" customWidth="1"/>
    <col min="7183" max="7192" width="9" style="61"/>
    <col min="7193" max="7193" width="46.5" style="61" customWidth="1"/>
    <col min="7194" max="7425" width="9" style="61"/>
    <col min="7426" max="7426" width="13.375" style="61" bestFit="1" customWidth="1"/>
    <col min="7427" max="7427" width="11.625" style="61" bestFit="1" customWidth="1"/>
    <col min="7428" max="7428" width="9" style="61"/>
    <col min="7429" max="7429" width="12.875" style="61" bestFit="1" customWidth="1"/>
    <col min="7430" max="7430" width="17" style="61" bestFit="1" customWidth="1"/>
    <col min="7431" max="7431" width="21.5" style="61" bestFit="1" customWidth="1"/>
    <col min="7432" max="7432" width="7.75" style="61" bestFit="1" customWidth="1"/>
    <col min="7433" max="7437" width="9" style="61"/>
    <col min="7438" max="7438" width="11.25" style="61" bestFit="1" customWidth="1"/>
    <col min="7439" max="7448" width="9" style="61"/>
    <col min="7449" max="7449" width="46.5" style="61" customWidth="1"/>
    <col min="7450" max="7681" width="9" style="61"/>
    <col min="7682" max="7682" width="13.375" style="61" bestFit="1" customWidth="1"/>
    <col min="7683" max="7683" width="11.625" style="61" bestFit="1" customWidth="1"/>
    <col min="7684" max="7684" width="9" style="61"/>
    <col min="7685" max="7685" width="12.875" style="61" bestFit="1" customWidth="1"/>
    <col min="7686" max="7686" width="17" style="61" bestFit="1" customWidth="1"/>
    <col min="7687" max="7687" width="21.5" style="61" bestFit="1" customWidth="1"/>
    <col min="7688" max="7688" width="7.75" style="61" bestFit="1" customWidth="1"/>
    <col min="7689" max="7693" width="9" style="61"/>
    <col min="7694" max="7694" width="11.25" style="61" bestFit="1" customWidth="1"/>
    <col min="7695" max="7704" width="9" style="61"/>
    <col min="7705" max="7705" width="46.5" style="61" customWidth="1"/>
    <col min="7706" max="7937" width="9" style="61"/>
    <col min="7938" max="7938" width="13.375" style="61" bestFit="1" customWidth="1"/>
    <col min="7939" max="7939" width="11.625" style="61" bestFit="1" customWidth="1"/>
    <col min="7940" max="7940" width="9" style="61"/>
    <col min="7941" max="7941" width="12.875" style="61" bestFit="1" customWidth="1"/>
    <col min="7942" max="7942" width="17" style="61" bestFit="1" customWidth="1"/>
    <col min="7943" max="7943" width="21.5" style="61" bestFit="1" customWidth="1"/>
    <col min="7944" max="7944" width="7.75" style="61" bestFit="1" customWidth="1"/>
    <col min="7945" max="7949" width="9" style="61"/>
    <col min="7950" max="7950" width="11.25" style="61" bestFit="1" customWidth="1"/>
    <col min="7951" max="7960" width="9" style="61"/>
    <col min="7961" max="7961" width="46.5" style="61" customWidth="1"/>
    <col min="7962" max="8193" width="9" style="61"/>
    <col min="8194" max="8194" width="13.375" style="61" bestFit="1" customWidth="1"/>
    <col min="8195" max="8195" width="11.625" style="61" bestFit="1" customWidth="1"/>
    <col min="8196" max="8196" width="9" style="61"/>
    <col min="8197" max="8197" width="12.875" style="61" bestFit="1" customWidth="1"/>
    <col min="8198" max="8198" width="17" style="61" bestFit="1" customWidth="1"/>
    <col min="8199" max="8199" width="21.5" style="61" bestFit="1" customWidth="1"/>
    <col min="8200" max="8200" width="7.75" style="61" bestFit="1" customWidth="1"/>
    <col min="8201" max="8205" width="9" style="61"/>
    <col min="8206" max="8206" width="11.25" style="61" bestFit="1" customWidth="1"/>
    <col min="8207" max="8216" width="9" style="61"/>
    <col min="8217" max="8217" width="46.5" style="61" customWidth="1"/>
    <col min="8218" max="8449" width="9" style="61"/>
    <col min="8450" max="8450" width="13.375" style="61" bestFit="1" customWidth="1"/>
    <col min="8451" max="8451" width="11.625" style="61" bestFit="1" customWidth="1"/>
    <col min="8452" max="8452" width="9" style="61"/>
    <col min="8453" max="8453" width="12.875" style="61" bestFit="1" customWidth="1"/>
    <col min="8454" max="8454" width="17" style="61" bestFit="1" customWidth="1"/>
    <col min="8455" max="8455" width="21.5" style="61" bestFit="1" customWidth="1"/>
    <col min="8456" max="8456" width="7.75" style="61" bestFit="1" customWidth="1"/>
    <col min="8457" max="8461" width="9" style="61"/>
    <col min="8462" max="8462" width="11.25" style="61" bestFit="1" customWidth="1"/>
    <col min="8463" max="8472" width="9" style="61"/>
    <col min="8473" max="8473" width="46.5" style="61" customWidth="1"/>
    <col min="8474" max="8705" width="9" style="61"/>
    <col min="8706" max="8706" width="13.375" style="61" bestFit="1" customWidth="1"/>
    <col min="8707" max="8707" width="11.625" style="61" bestFit="1" customWidth="1"/>
    <col min="8708" max="8708" width="9" style="61"/>
    <col min="8709" max="8709" width="12.875" style="61" bestFit="1" customWidth="1"/>
    <col min="8710" max="8710" width="17" style="61" bestFit="1" customWidth="1"/>
    <col min="8711" max="8711" width="21.5" style="61" bestFit="1" customWidth="1"/>
    <col min="8712" max="8712" width="7.75" style="61" bestFit="1" customWidth="1"/>
    <col min="8713" max="8717" width="9" style="61"/>
    <col min="8718" max="8718" width="11.25" style="61" bestFit="1" customWidth="1"/>
    <col min="8719" max="8728" width="9" style="61"/>
    <col min="8729" max="8729" width="46.5" style="61" customWidth="1"/>
    <col min="8730" max="8961" width="9" style="61"/>
    <col min="8962" max="8962" width="13.375" style="61" bestFit="1" customWidth="1"/>
    <col min="8963" max="8963" width="11.625" style="61" bestFit="1" customWidth="1"/>
    <col min="8964" max="8964" width="9" style="61"/>
    <col min="8965" max="8965" width="12.875" style="61" bestFit="1" customWidth="1"/>
    <col min="8966" max="8966" width="17" style="61" bestFit="1" customWidth="1"/>
    <col min="8967" max="8967" width="21.5" style="61" bestFit="1" customWidth="1"/>
    <col min="8968" max="8968" width="7.75" style="61" bestFit="1" customWidth="1"/>
    <col min="8969" max="8973" width="9" style="61"/>
    <col min="8974" max="8974" width="11.25" style="61" bestFit="1" customWidth="1"/>
    <col min="8975" max="8984" width="9" style="61"/>
    <col min="8985" max="8985" width="46.5" style="61" customWidth="1"/>
    <col min="8986" max="9217" width="9" style="61"/>
    <col min="9218" max="9218" width="13.375" style="61" bestFit="1" customWidth="1"/>
    <col min="9219" max="9219" width="11.625" style="61" bestFit="1" customWidth="1"/>
    <col min="9220" max="9220" width="9" style="61"/>
    <col min="9221" max="9221" width="12.875" style="61" bestFit="1" customWidth="1"/>
    <col min="9222" max="9222" width="17" style="61" bestFit="1" customWidth="1"/>
    <col min="9223" max="9223" width="21.5" style="61" bestFit="1" customWidth="1"/>
    <col min="9224" max="9224" width="7.75" style="61" bestFit="1" customWidth="1"/>
    <col min="9225" max="9229" width="9" style="61"/>
    <col min="9230" max="9230" width="11.25" style="61" bestFit="1" customWidth="1"/>
    <col min="9231" max="9240" width="9" style="61"/>
    <col min="9241" max="9241" width="46.5" style="61" customWidth="1"/>
    <col min="9242" max="9473" width="9" style="61"/>
    <col min="9474" max="9474" width="13.375" style="61" bestFit="1" customWidth="1"/>
    <col min="9475" max="9475" width="11.625" style="61" bestFit="1" customWidth="1"/>
    <col min="9476" max="9476" width="9" style="61"/>
    <col min="9477" max="9477" width="12.875" style="61" bestFit="1" customWidth="1"/>
    <col min="9478" max="9478" width="17" style="61" bestFit="1" customWidth="1"/>
    <col min="9479" max="9479" width="21.5" style="61" bestFit="1" customWidth="1"/>
    <col min="9480" max="9480" width="7.75" style="61" bestFit="1" customWidth="1"/>
    <col min="9481" max="9485" width="9" style="61"/>
    <col min="9486" max="9486" width="11.25" style="61" bestFit="1" customWidth="1"/>
    <col min="9487" max="9496" width="9" style="61"/>
    <col min="9497" max="9497" width="46.5" style="61" customWidth="1"/>
    <col min="9498" max="9729" width="9" style="61"/>
    <col min="9730" max="9730" width="13.375" style="61" bestFit="1" customWidth="1"/>
    <col min="9731" max="9731" width="11.625" style="61" bestFit="1" customWidth="1"/>
    <col min="9732" max="9732" width="9" style="61"/>
    <col min="9733" max="9733" width="12.875" style="61" bestFit="1" customWidth="1"/>
    <col min="9734" max="9734" width="17" style="61" bestFit="1" customWidth="1"/>
    <col min="9735" max="9735" width="21.5" style="61" bestFit="1" customWidth="1"/>
    <col min="9736" max="9736" width="7.75" style="61" bestFit="1" customWidth="1"/>
    <col min="9737" max="9741" width="9" style="61"/>
    <col min="9742" max="9742" width="11.25" style="61" bestFit="1" customWidth="1"/>
    <col min="9743" max="9752" width="9" style="61"/>
    <col min="9753" max="9753" width="46.5" style="61" customWidth="1"/>
    <col min="9754" max="9985" width="9" style="61"/>
    <col min="9986" max="9986" width="13.375" style="61" bestFit="1" customWidth="1"/>
    <col min="9987" max="9987" width="11.625" style="61" bestFit="1" customWidth="1"/>
    <col min="9988" max="9988" width="9" style="61"/>
    <col min="9989" max="9989" width="12.875" style="61" bestFit="1" customWidth="1"/>
    <col min="9990" max="9990" width="17" style="61" bestFit="1" customWidth="1"/>
    <col min="9991" max="9991" width="21.5" style="61" bestFit="1" customWidth="1"/>
    <col min="9992" max="9992" width="7.75" style="61" bestFit="1" customWidth="1"/>
    <col min="9993" max="9997" width="9" style="61"/>
    <col min="9998" max="9998" width="11.25" style="61" bestFit="1" customWidth="1"/>
    <col min="9999" max="10008" width="9" style="61"/>
    <col min="10009" max="10009" width="46.5" style="61" customWidth="1"/>
    <col min="10010" max="10241" width="9" style="61"/>
    <col min="10242" max="10242" width="13.375" style="61" bestFit="1" customWidth="1"/>
    <col min="10243" max="10243" width="11.625" style="61" bestFit="1" customWidth="1"/>
    <col min="10244" max="10244" width="9" style="61"/>
    <col min="10245" max="10245" width="12.875" style="61" bestFit="1" customWidth="1"/>
    <col min="10246" max="10246" width="17" style="61" bestFit="1" customWidth="1"/>
    <col min="10247" max="10247" width="21.5" style="61" bestFit="1" customWidth="1"/>
    <col min="10248" max="10248" width="7.75" style="61" bestFit="1" customWidth="1"/>
    <col min="10249" max="10253" width="9" style="61"/>
    <col min="10254" max="10254" width="11.25" style="61" bestFit="1" customWidth="1"/>
    <col min="10255" max="10264" width="9" style="61"/>
    <col min="10265" max="10265" width="46.5" style="61" customWidth="1"/>
    <col min="10266" max="10497" width="9" style="61"/>
    <col min="10498" max="10498" width="13.375" style="61" bestFit="1" customWidth="1"/>
    <col min="10499" max="10499" width="11.625" style="61" bestFit="1" customWidth="1"/>
    <col min="10500" max="10500" width="9" style="61"/>
    <col min="10501" max="10501" width="12.875" style="61" bestFit="1" customWidth="1"/>
    <col min="10502" max="10502" width="17" style="61" bestFit="1" customWidth="1"/>
    <col min="10503" max="10503" width="21.5" style="61" bestFit="1" customWidth="1"/>
    <col min="10504" max="10504" width="7.75" style="61" bestFit="1" customWidth="1"/>
    <col min="10505" max="10509" width="9" style="61"/>
    <col min="10510" max="10510" width="11.25" style="61" bestFit="1" customWidth="1"/>
    <col min="10511" max="10520" width="9" style="61"/>
    <col min="10521" max="10521" width="46.5" style="61" customWidth="1"/>
    <col min="10522" max="10753" width="9" style="61"/>
    <col min="10754" max="10754" width="13.375" style="61" bestFit="1" customWidth="1"/>
    <col min="10755" max="10755" width="11.625" style="61" bestFit="1" customWidth="1"/>
    <col min="10756" max="10756" width="9" style="61"/>
    <col min="10757" max="10757" width="12.875" style="61" bestFit="1" customWidth="1"/>
    <col min="10758" max="10758" width="17" style="61" bestFit="1" customWidth="1"/>
    <col min="10759" max="10759" width="21.5" style="61" bestFit="1" customWidth="1"/>
    <col min="10760" max="10760" width="7.75" style="61" bestFit="1" customWidth="1"/>
    <col min="10761" max="10765" width="9" style="61"/>
    <col min="10766" max="10766" width="11.25" style="61" bestFit="1" customWidth="1"/>
    <col min="10767" max="10776" width="9" style="61"/>
    <col min="10777" max="10777" width="46.5" style="61" customWidth="1"/>
    <col min="10778" max="11009" width="9" style="61"/>
    <col min="11010" max="11010" width="13.375" style="61" bestFit="1" customWidth="1"/>
    <col min="11011" max="11011" width="11.625" style="61" bestFit="1" customWidth="1"/>
    <col min="11012" max="11012" width="9" style="61"/>
    <col min="11013" max="11013" width="12.875" style="61" bestFit="1" customWidth="1"/>
    <col min="11014" max="11014" width="17" style="61" bestFit="1" customWidth="1"/>
    <col min="11015" max="11015" width="21.5" style="61" bestFit="1" customWidth="1"/>
    <col min="11016" max="11016" width="7.75" style="61" bestFit="1" customWidth="1"/>
    <col min="11017" max="11021" width="9" style="61"/>
    <col min="11022" max="11022" width="11.25" style="61" bestFit="1" customWidth="1"/>
    <col min="11023" max="11032" width="9" style="61"/>
    <col min="11033" max="11033" width="46.5" style="61" customWidth="1"/>
    <col min="11034" max="11265" width="9" style="61"/>
    <col min="11266" max="11266" width="13.375" style="61" bestFit="1" customWidth="1"/>
    <col min="11267" max="11267" width="11.625" style="61" bestFit="1" customWidth="1"/>
    <col min="11268" max="11268" width="9" style="61"/>
    <col min="11269" max="11269" width="12.875" style="61" bestFit="1" customWidth="1"/>
    <col min="11270" max="11270" width="17" style="61" bestFit="1" customWidth="1"/>
    <col min="11271" max="11271" width="21.5" style="61" bestFit="1" customWidth="1"/>
    <col min="11272" max="11272" width="7.75" style="61" bestFit="1" customWidth="1"/>
    <col min="11273" max="11277" width="9" style="61"/>
    <col min="11278" max="11278" width="11.25" style="61" bestFit="1" customWidth="1"/>
    <col min="11279" max="11288" width="9" style="61"/>
    <col min="11289" max="11289" width="46.5" style="61" customWidth="1"/>
    <col min="11290" max="11521" width="9" style="61"/>
    <col min="11522" max="11522" width="13.375" style="61" bestFit="1" customWidth="1"/>
    <col min="11523" max="11523" width="11.625" style="61" bestFit="1" customWidth="1"/>
    <col min="11524" max="11524" width="9" style="61"/>
    <col min="11525" max="11525" width="12.875" style="61" bestFit="1" customWidth="1"/>
    <col min="11526" max="11526" width="17" style="61" bestFit="1" customWidth="1"/>
    <col min="11527" max="11527" width="21.5" style="61" bestFit="1" customWidth="1"/>
    <col min="11528" max="11528" width="7.75" style="61" bestFit="1" customWidth="1"/>
    <col min="11529" max="11533" width="9" style="61"/>
    <col min="11534" max="11534" width="11.25" style="61" bestFit="1" customWidth="1"/>
    <col min="11535" max="11544" width="9" style="61"/>
    <col min="11545" max="11545" width="46.5" style="61" customWidth="1"/>
    <col min="11546" max="11777" width="9" style="61"/>
    <col min="11778" max="11778" width="13.375" style="61" bestFit="1" customWidth="1"/>
    <col min="11779" max="11779" width="11.625" style="61" bestFit="1" customWidth="1"/>
    <col min="11780" max="11780" width="9" style="61"/>
    <col min="11781" max="11781" width="12.875" style="61" bestFit="1" customWidth="1"/>
    <col min="11782" max="11782" width="17" style="61" bestFit="1" customWidth="1"/>
    <col min="11783" max="11783" width="21.5" style="61" bestFit="1" customWidth="1"/>
    <col min="11784" max="11784" width="7.75" style="61" bestFit="1" customWidth="1"/>
    <col min="11785" max="11789" width="9" style="61"/>
    <col min="11790" max="11790" width="11.25" style="61" bestFit="1" customWidth="1"/>
    <col min="11791" max="11800" width="9" style="61"/>
    <col min="11801" max="11801" width="46.5" style="61" customWidth="1"/>
    <col min="11802" max="12033" width="9" style="61"/>
    <col min="12034" max="12034" width="13.375" style="61" bestFit="1" customWidth="1"/>
    <col min="12035" max="12035" width="11.625" style="61" bestFit="1" customWidth="1"/>
    <col min="12036" max="12036" width="9" style="61"/>
    <col min="12037" max="12037" width="12.875" style="61" bestFit="1" customWidth="1"/>
    <col min="12038" max="12038" width="17" style="61" bestFit="1" customWidth="1"/>
    <col min="12039" max="12039" width="21.5" style="61" bestFit="1" customWidth="1"/>
    <col min="12040" max="12040" width="7.75" style="61" bestFit="1" customWidth="1"/>
    <col min="12041" max="12045" width="9" style="61"/>
    <col min="12046" max="12046" width="11.25" style="61" bestFit="1" customWidth="1"/>
    <col min="12047" max="12056" width="9" style="61"/>
    <col min="12057" max="12057" width="46.5" style="61" customWidth="1"/>
    <col min="12058" max="12289" width="9" style="61"/>
    <col min="12290" max="12290" width="13.375" style="61" bestFit="1" customWidth="1"/>
    <col min="12291" max="12291" width="11.625" style="61" bestFit="1" customWidth="1"/>
    <col min="12292" max="12292" width="9" style="61"/>
    <col min="12293" max="12293" width="12.875" style="61" bestFit="1" customWidth="1"/>
    <col min="12294" max="12294" width="17" style="61" bestFit="1" customWidth="1"/>
    <col min="12295" max="12295" width="21.5" style="61" bestFit="1" customWidth="1"/>
    <col min="12296" max="12296" width="7.75" style="61" bestFit="1" customWidth="1"/>
    <col min="12297" max="12301" width="9" style="61"/>
    <col min="12302" max="12302" width="11.25" style="61" bestFit="1" customWidth="1"/>
    <col min="12303" max="12312" width="9" style="61"/>
    <col min="12313" max="12313" width="46.5" style="61" customWidth="1"/>
    <col min="12314" max="12545" width="9" style="61"/>
    <col min="12546" max="12546" width="13.375" style="61" bestFit="1" customWidth="1"/>
    <col min="12547" max="12547" width="11.625" style="61" bestFit="1" customWidth="1"/>
    <col min="12548" max="12548" width="9" style="61"/>
    <col min="12549" max="12549" width="12.875" style="61" bestFit="1" customWidth="1"/>
    <col min="12550" max="12550" width="17" style="61" bestFit="1" customWidth="1"/>
    <col min="12551" max="12551" width="21.5" style="61" bestFit="1" customWidth="1"/>
    <col min="12552" max="12552" width="7.75" style="61" bestFit="1" customWidth="1"/>
    <col min="12553" max="12557" width="9" style="61"/>
    <col min="12558" max="12558" width="11.25" style="61" bestFit="1" customWidth="1"/>
    <col min="12559" max="12568" width="9" style="61"/>
    <col min="12569" max="12569" width="46.5" style="61" customWidth="1"/>
    <col min="12570" max="12801" width="9" style="61"/>
    <col min="12802" max="12802" width="13.375" style="61" bestFit="1" customWidth="1"/>
    <col min="12803" max="12803" width="11.625" style="61" bestFit="1" customWidth="1"/>
    <col min="12804" max="12804" width="9" style="61"/>
    <col min="12805" max="12805" width="12.875" style="61" bestFit="1" customWidth="1"/>
    <col min="12806" max="12806" width="17" style="61" bestFit="1" customWidth="1"/>
    <col min="12807" max="12807" width="21.5" style="61" bestFit="1" customWidth="1"/>
    <col min="12808" max="12808" width="7.75" style="61" bestFit="1" customWidth="1"/>
    <col min="12809" max="12813" width="9" style="61"/>
    <col min="12814" max="12814" width="11.25" style="61" bestFit="1" customWidth="1"/>
    <col min="12815" max="12824" width="9" style="61"/>
    <col min="12825" max="12825" width="46.5" style="61" customWidth="1"/>
    <col min="12826" max="13057" width="9" style="61"/>
    <col min="13058" max="13058" width="13.375" style="61" bestFit="1" customWidth="1"/>
    <col min="13059" max="13059" width="11.625" style="61" bestFit="1" customWidth="1"/>
    <col min="13060" max="13060" width="9" style="61"/>
    <col min="13061" max="13061" width="12.875" style="61" bestFit="1" customWidth="1"/>
    <col min="13062" max="13062" width="17" style="61" bestFit="1" customWidth="1"/>
    <col min="13063" max="13063" width="21.5" style="61" bestFit="1" customWidth="1"/>
    <col min="13064" max="13064" width="7.75" style="61" bestFit="1" customWidth="1"/>
    <col min="13065" max="13069" width="9" style="61"/>
    <col min="13070" max="13070" width="11.25" style="61" bestFit="1" customWidth="1"/>
    <col min="13071" max="13080" width="9" style="61"/>
    <col min="13081" max="13081" width="46.5" style="61" customWidth="1"/>
    <col min="13082" max="13313" width="9" style="61"/>
    <col min="13314" max="13314" width="13.375" style="61" bestFit="1" customWidth="1"/>
    <col min="13315" max="13315" width="11.625" style="61" bestFit="1" customWidth="1"/>
    <col min="13316" max="13316" width="9" style="61"/>
    <col min="13317" max="13317" width="12.875" style="61" bestFit="1" customWidth="1"/>
    <col min="13318" max="13318" width="17" style="61" bestFit="1" customWidth="1"/>
    <col min="13319" max="13319" width="21.5" style="61" bestFit="1" customWidth="1"/>
    <col min="13320" max="13320" width="7.75" style="61" bestFit="1" customWidth="1"/>
    <col min="13321" max="13325" width="9" style="61"/>
    <col min="13326" max="13326" width="11.25" style="61" bestFit="1" customWidth="1"/>
    <col min="13327" max="13336" width="9" style="61"/>
    <col min="13337" max="13337" width="46.5" style="61" customWidth="1"/>
    <col min="13338" max="13569" width="9" style="61"/>
    <col min="13570" max="13570" width="13.375" style="61" bestFit="1" customWidth="1"/>
    <col min="13571" max="13571" width="11.625" style="61" bestFit="1" customWidth="1"/>
    <col min="13572" max="13572" width="9" style="61"/>
    <col min="13573" max="13573" width="12.875" style="61" bestFit="1" customWidth="1"/>
    <col min="13574" max="13574" width="17" style="61" bestFit="1" customWidth="1"/>
    <col min="13575" max="13575" width="21.5" style="61" bestFit="1" customWidth="1"/>
    <col min="13576" max="13576" width="7.75" style="61" bestFit="1" customWidth="1"/>
    <col min="13577" max="13581" width="9" style="61"/>
    <col min="13582" max="13582" width="11.25" style="61" bestFit="1" customWidth="1"/>
    <col min="13583" max="13592" width="9" style="61"/>
    <col min="13593" max="13593" width="46.5" style="61" customWidth="1"/>
    <col min="13594" max="13825" width="9" style="61"/>
    <col min="13826" max="13826" width="13.375" style="61" bestFit="1" customWidth="1"/>
    <col min="13827" max="13827" width="11.625" style="61" bestFit="1" customWidth="1"/>
    <col min="13828" max="13828" width="9" style="61"/>
    <col min="13829" max="13829" width="12.875" style="61" bestFit="1" customWidth="1"/>
    <col min="13830" max="13830" width="17" style="61" bestFit="1" customWidth="1"/>
    <col min="13831" max="13831" width="21.5" style="61" bestFit="1" customWidth="1"/>
    <col min="13832" max="13832" width="7.75" style="61" bestFit="1" customWidth="1"/>
    <col min="13833" max="13837" width="9" style="61"/>
    <col min="13838" max="13838" width="11.25" style="61" bestFit="1" customWidth="1"/>
    <col min="13839" max="13848" width="9" style="61"/>
    <col min="13849" max="13849" width="46.5" style="61" customWidth="1"/>
    <col min="13850" max="14081" width="9" style="61"/>
    <col min="14082" max="14082" width="13.375" style="61" bestFit="1" customWidth="1"/>
    <col min="14083" max="14083" width="11.625" style="61" bestFit="1" customWidth="1"/>
    <col min="14084" max="14084" width="9" style="61"/>
    <col min="14085" max="14085" width="12.875" style="61" bestFit="1" customWidth="1"/>
    <col min="14086" max="14086" width="17" style="61" bestFit="1" customWidth="1"/>
    <col min="14087" max="14087" width="21.5" style="61" bestFit="1" customWidth="1"/>
    <col min="14088" max="14088" width="7.75" style="61" bestFit="1" customWidth="1"/>
    <col min="14089" max="14093" width="9" style="61"/>
    <col min="14094" max="14094" width="11.25" style="61" bestFit="1" customWidth="1"/>
    <col min="14095" max="14104" width="9" style="61"/>
    <col min="14105" max="14105" width="46.5" style="61" customWidth="1"/>
    <col min="14106" max="14337" width="9" style="61"/>
    <col min="14338" max="14338" width="13.375" style="61" bestFit="1" customWidth="1"/>
    <col min="14339" max="14339" width="11.625" style="61" bestFit="1" customWidth="1"/>
    <col min="14340" max="14340" width="9" style="61"/>
    <col min="14341" max="14341" width="12.875" style="61" bestFit="1" customWidth="1"/>
    <col min="14342" max="14342" width="17" style="61" bestFit="1" customWidth="1"/>
    <col min="14343" max="14343" width="21.5" style="61" bestFit="1" customWidth="1"/>
    <col min="14344" max="14344" width="7.75" style="61" bestFit="1" customWidth="1"/>
    <col min="14345" max="14349" width="9" style="61"/>
    <col min="14350" max="14350" width="11.25" style="61" bestFit="1" customWidth="1"/>
    <col min="14351" max="14360" width="9" style="61"/>
    <col min="14361" max="14361" width="46.5" style="61" customWidth="1"/>
    <col min="14362" max="14593" width="9" style="61"/>
    <col min="14594" max="14594" width="13.375" style="61" bestFit="1" customWidth="1"/>
    <col min="14595" max="14595" width="11.625" style="61" bestFit="1" customWidth="1"/>
    <col min="14596" max="14596" width="9" style="61"/>
    <col min="14597" max="14597" width="12.875" style="61" bestFit="1" customWidth="1"/>
    <col min="14598" max="14598" width="17" style="61" bestFit="1" customWidth="1"/>
    <col min="14599" max="14599" width="21.5" style="61" bestFit="1" customWidth="1"/>
    <col min="14600" max="14600" width="7.75" style="61" bestFit="1" customWidth="1"/>
    <col min="14601" max="14605" width="9" style="61"/>
    <col min="14606" max="14606" width="11.25" style="61" bestFit="1" customWidth="1"/>
    <col min="14607" max="14616" width="9" style="61"/>
    <col min="14617" max="14617" width="46.5" style="61" customWidth="1"/>
    <col min="14618" max="14849" width="9" style="61"/>
    <col min="14850" max="14850" width="13.375" style="61" bestFit="1" customWidth="1"/>
    <col min="14851" max="14851" width="11.625" style="61" bestFit="1" customWidth="1"/>
    <col min="14852" max="14852" width="9" style="61"/>
    <col min="14853" max="14853" width="12.875" style="61" bestFit="1" customWidth="1"/>
    <col min="14854" max="14854" width="17" style="61" bestFit="1" customWidth="1"/>
    <col min="14855" max="14855" width="21.5" style="61" bestFit="1" customWidth="1"/>
    <col min="14856" max="14856" width="7.75" style="61" bestFit="1" customWidth="1"/>
    <col min="14857" max="14861" width="9" style="61"/>
    <col min="14862" max="14862" width="11.25" style="61" bestFit="1" customWidth="1"/>
    <col min="14863" max="14872" width="9" style="61"/>
    <col min="14873" max="14873" width="46.5" style="61" customWidth="1"/>
    <col min="14874" max="15105" width="9" style="61"/>
    <col min="15106" max="15106" width="13.375" style="61" bestFit="1" customWidth="1"/>
    <col min="15107" max="15107" width="11.625" style="61" bestFit="1" customWidth="1"/>
    <col min="15108" max="15108" width="9" style="61"/>
    <col min="15109" max="15109" width="12.875" style="61" bestFit="1" customWidth="1"/>
    <col min="15110" max="15110" width="17" style="61" bestFit="1" customWidth="1"/>
    <col min="15111" max="15111" width="21.5" style="61" bestFit="1" customWidth="1"/>
    <col min="15112" max="15112" width="7.75" style="61" bestFit="1" customWidth="1"/>
    <col min="15113" max="15117" width="9" style="61"/>
    <col min="15118" max="15118" width="11.25" style="61" bestFit="1" customWidth="1"/>
    <col min="15119" max="15128" width="9" style="61"/>
    <col min="15129" max="15129" width="46.5" style="61" customWidth="1"/>
    <col min="15130" max="15361" width="9" style="61"/>
    <col min="15362" max="15362" width="13.375" style="61" bestFit="1" customWidth="1"/>
    <col min="15363" max="15363" width="11.625" style="61" bestFit="1" customWidth="1"/>
    <col min="15364" max="15364" width="9" style="61"/>
    <col min="15365" max="15365" width="12.875" style="61" bestFit="1" customWidth="1"/>
    <col min="15366" max="15366" width="17" style="61" bestFit="1" customWidth="1"/>
    <col min="15367" max="15367" width="21.5" style="61" bestFit="1" customWidth="1"/>
    <col min="15368" max="15368" width="7.75" style="61" bestFit="1" customWidth="1"/>
    <col min="15369" max="15373" width="9" style="61"/>
    <col min="15374" max="15374" width="11.25" style="61" bestFit="1" customWidth="1"/>
    <col min="15375" max="15384" width="9" style="61"/>
    <col min="15385" max="15385" width="46.5" style="61" customWidth="1"/>
    <col min="15386" max="15617" width="9" style="61"/>
    <col min="15618" max="15618" width="13.375" style="61" bestFit="1" customWidth="1"/>
    <col min="15619" max="15619" width="11.625" style="61" bestFit="1" customWidth="1"/>
    <col min="15620" max="15620" width="9" style="61"/>
    <col min="15621" max="15621" width="12.875" style="61" bestFit="1" customWidth="1"/>
    <col min="15622" max="15622" width="17" style="61" bestFit="1" customWidth="1"/>
    <col min="15623" max="15623" width="21.5" style="61" bestFit="1" customWidth="1"/>
    <col min="15624" max="15624" width="7.75" style="61" bestFit="1" customWidth="1"/>
    <col min="15625" max="15629" width="9" style="61"/>
    <col min="15630" max="15630" width="11.25" style="61" bestFit="1" customWidth="1"/>
    <col min="15631" max="15640" width="9" style="61"/>
    <col min="15641" max="15641" width="46.5" style="61" customWidth="1"/>
    <col min="15642" max="15873" width="9" style="61"/>
    <col min="15874" max="15874" width="13.375" style="61" bestFit="1" customWidth="1"/>
    <col min="15875" max="15875" width="11.625" style="61" bestFit="1" customWidth="1"/>
    <col min="15876" max="15876" width="9" style="61"/>
    <col min="15877" max="15877" width="12.875" style="61" bestFit="1" customWidth="1"/>
    <col min="15878" max="15878" width="17" style="61" bestFit="1" customWidth="1"/>
    <col min="15879" max="15879" width="21.5" style="61" bestFit="1" customWidth="1"/>
    <col min="15880" max="15880" width="7.75" style="61" bestFit="1" customWidth="1"/>
    <col min="15881" max="15885" width="9" style="61"/>
    <col min="15886" max="15886" width="11.25" style="61" bestFit="1" customWidth="1"/>
    <col min="15887" max="15896" width="9" style="61"/>
    <col min="15897" max="15897" width="46.5" style="61" customWidth="1"/>
    <col min="15898" max="16129" width="9" style="61"/>
    <col min="16130" max="16130" width="13.375" style="61" bestFit="1" customWidth="1"/>
    <col min="16131" max="16131" width="11.625" style="61" bestFit="1" customWidth="1"/>
    <col min="16132" max="16132" width="9" style="61"/>
    <col min="16133" max="16133" width="12.875" style="61" bestFit="1" customWidth="1"/>
    <col min="16134" max="16134" width="17" style="61" bestFit="1" customWidth="1"/>
    <col min="16135" max="16135" width="21.5" style="61" bestFit="1" customWidth="1"/>
    <col min="16136" max="16136" width="7.75" style="61" bestFit="1" customWidth="1"/>
    <col min="16137" max="16141" width="9" style="61"/>
    <col min="16142" max="16142" width="11.25" style="61" bestFit="1" customWidth="1"/>
    <col min="16143" max="16152" width="9" style="61"/>
    <col min="16153" max="16153" width="46.5" style="61" customWidth="1"/>
    <col min="16154" max="16384" width="9" style="61"/>
  </cols>
  <sheetData>
    <row r="1" spans="1:27" ht="15">
      <c r="A1" s="22" t="s">
        <v>19</v>
      </c>
      <c r="B1" s="23" t="s">
        <v>101</v>
      </c>
      <c r="C1" s="22" t="s">
        <v>20</v>
      </c>
      <c r="D1" s="24" t="s">
        <v>69</v>
      </c>
      <c r="E1" s="22" t="s">
        <v>21</v>
      </c>
      <c r="F1" s="25" t="e">
        <f>VLOOKUP($B$1,[1]試驗項目與數量!$B$3:$Y$66,24,FALSE)</f>
        <v>#N/A</v>
      </c>
      <c r="G1" s="22" t="s">
        <v>22</v>
      </c>
      <c r="H1" s="60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60"/>
      <c r="V1" s="60"/>
      <c r="W1" s="60"/>
      <c r="X1" s="60"/>
      <c r="Y1" s="59"/>
    </row>
    <row r="2" spans="1:27" ht="15">
      <c r="A2" s="22" t="s">
        <v>23</v>
      </c>
      <c r="B2" s="29">
        <v>2764601.6320000002</v>
      </c>
      <c r="C2" s="22" t="s">
        <v>24</v>
      </c>
      <c r="D2" s="30"/>
      <c r="E2" s="22" t="s">
        <v>25</v>
      </c>
      <c r="F2" s="31">
        <v>4</v>
      </c>
      <c r="G2" s="22" t="s">
        <v>26</v>
      </c>
      <c r="H2" s="60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60"/>
      <c r="V2" s="60"/>
      <c r="W2" s="60"/>
      <c r="X2" s="60"/>
      <c r="Y2" s="59"/>
    </row>
    <row r="3" spans="1:27" ht="15">
      <c r="A3" s="22" t="s">
        <v>27</v>
      </c>
      <c r="B3" s="29">
        <v>281660.88799999998</v>
      </c>
      <c r="C3" s="60" t="s">
        <v>28</v>
      </c>
      <c r="D3" s="22">
        <v>0</v>
      </c>
      <c r="E3" s="22" t="s">
        <v>29</v>
      </c>
      <c r="F3" s="32" t="s">
        <v>70</v>
      </c>
      <c r="G3" s="22" t="s">
        <v>30</v>
      </c>
      <c r="H3" s="60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60"/>
      <c r="V3" s="60"/>
      <c r="W3" s="60"/>
      <c r="X3" s="60"/>
      <c r="Y3" s="59"/>
    </row>
    <row r="4" spans="1:27" ht="15.75">
      <c r="A4" s="60" t="s">
        <v>31</v>
      </c>
      <c r="B4" s="60" t="s">
        <v>32</v>
      </c>
      <c r="C4" s="66" t="s">
        <v>33</v>
      </c>
      <c r="D4" s="66"/>
      <c r="E4" s="66"/>
      <c r="F4" s="66"/>
      <c r="G4" s="61" t="s">
        <v>34</v>
      </c>
      <c r="H4" s="67" t="s">
        <v>35</v>
      </c>
      <c r="I4" s="67" t="s">
        <v>36</v>
      </c>
      <c r="J4" s="68" t="s">
        <v>37</v>
      </c>
      <c r="K4" s="68"/>
      <c r="L4" s="68"/>
      <c r="M4" s="68"/>
      <c r="N4" s="62" t="s">
        <v>38</v>
      </c>
      <c r="O4" s="56" t="s">
        <v>39</v>
      </c>
      <c r="P4" s="56" t="s">
        <v>40</v>
      </c>
      <c r="Q4" s="57" t="s">
        <v>41</v>
      </c>
      <c r="R4" s="56" t="s">
        <v>42</v>
      </c>
      <c r="S4" s="57" t="s">
        <v>43</v>
      </c>
      <c r="T4" s="56" t="s">
        <v>44</v>
      </c>
      <c r="U4" s="60" t="s">
        <v>31</v>
      </c>
      <c r="V4" s="66" t="s">
        <v>45</v>
      </c>
      <c r="W4" s="66"/>
      <c r="X4" s="66"/>
      <c r="Y4" s="63" t="s">
        <v>46</v>
      </c>
    </row>
    <row r="5" spans="1:27">
      <c r="A5" s="60" t="s">
        <v>47</v>
      </c>
      <c r="B5" s="60" t="s">
        <v>48</v>
      </c>
      <c r="C5" s="60" t="s">
        <v>49</v>
      </c>
      <c r="D5" s="60" t="s">
        <v>50</v>
      </c>
      <c r="E5" s="60" t="s">
        <v>51</v>
      </c>
      <c r="F5" s="22" t="s">
        <v>23</v>
      </c>
      <c r="G5" s="61" t="s">
        <v>52</v>
      </c>
      <c r="H5" s="67"/>
      <c r="I5" s="67"/>
      <c r="J5" s="62" t="s">
        <v>53</v>
      </c>
      <c r="K5" s="62" t="s">
        <v>54</v>
      </c>
      <c r="L5" s="62" t="s">
        <v>55</v>
      </c>
      <c r="M5" s="62" t="s">
        <v>56</v>
      </c>
      <c r="N5" s="62" t="s">
        <v>57</v>
      </c>
      <c r="O5" s="56" t="s">
        <v>58</v>
      </c>
      <c r="P5" s="56"/>
      <c r="Q5" s="56" t="s">
        <v>59</v>
      </c>
      <c r="R5" s="56"/>
      <c r="S5" s="56" t="s">
        <v>58</v>
      </c>
      <c r="T5" s="56" t="s">
        <v>58</v>
      </c>
      <c r="U5" s="60" t="s">
        <v>47</v>
      </c>
      <c r="V5" s="66"/>
      <c r="W5" s="66"/>
      <c r="X5" s="66"/>
      <c r="Y5" s="63"/>
    </row>
    <row r="6" spans="1:27" ht="12.75">
      <c r="A6" s="50">
        <v>1.5</v>
      </c>
      <c r="B6" s="50" t="s">
        <v>102</v>
      </c>
      <c r="C6" s="50"/>
      <c r="D6" s="50"/>
      <c r="E6" s="50"/>
      <c r="F6" s="50">
        <v>6</v>
      </c>
      <c r="G6" s="50"/>
      <c r="H6" s="34"/>
      <c r="I6" s="34"/>
      <c r="J6" s="35">
        <v>0</v>
      </c>
      <c r="K6" s="35">
        <v>5.2</v>
      </c>
      <c r="L6" s="35">
        <v>66.2</v>
      </c>
      <c r="M6" s="35">
        <v>28.6</v>
      </c>
      <c r="N6" s="35" t="s">
        <v>93</v>
      </c>
      <c r="O6" s="35">
        <v>22.5</v>
      </c>
      <c r="P6" s="35">
        <v>2.71</v>
      </c>
      <c r="Q6" s="35">
        <v>2.04</v>
      </c>
      <c r="R6" s="36">
        <v>0.63</v>
      </c>
      <c r="S6" s="35">
        <v>32.700000000000003</v>
      </c>
      <c r="T6" s="35">
        <v>10.6</v>
      </c>
      <c r="U6" s="37"/>
      <c r="V6" s="60"/>
      <c r="W6" s="60"/>
      <c r="X6" s="60"/>
      <c r="Y6" s="60"/>
      <c r="Z6" s="60"/>
      <c r="AA6" s="60"/>
    </row>
    <row r="7" spans="1:27" ht="12.75">
      <c r="A7" s="50">
        <v>3</v>
      </c>
      <c r="B7" s="50" t="s">
        <v>103</v>
      </c>
      <c r="C7" s="50"/>
      <c r="D7" s="50"/>
      <c r="E7" s="50"/>
      <c r="F7" s="50">
        <v>5</v>
      </c>
      <c r="G7" s="50"/>
      <c r="H7" s="34"/>
      <c r="I7" s="34"/>
      <c r="J7" s="35">
        <v>0</v>
      </c>
      <c r="K7" s="35">
        <v>5.9</v>
      </c>
      <c r="L7" s="35">
        <v>67.099999999999994</v>
      </c>
      <c r="M7" s="35">
        <v>27</v>
      </c>
      <c r="N7" s="35" t="s">
        <v>93</v>
      </c>
      <c r="O7" s="35">
        <v>25.6</v>
      </c>
      <c r="P7" s="35">
        <v>2.71</v>
      </c>
      <c r="Q7" s="35">
        <v>1.99</v>
      </c>
      <c r="R7" s="36">
        <v>0.71</v>
      </c>
      <c r="S7" s="35">
        <v>35.700000000000003</v>
      </c>
      <c r="T7" s="35">
        <v>13.3</v>
      </c>
      <c r="U7" s="60"/>
      <c r="W7" s="60"/>
      <c r="X7" s="60"/>
      <c r="Y7" s="61"/>
      <c r="Z7" s="60"/>
      <c r="AA7" s="60"/>
    </row>
    <row r="8" spans="1:27" ht="12.75">
      <c r="A8" s="50">
        <v>4.5</v>
      </c>
      <c r="B8" s="50" t="s">
        <v>104</v>
      </c>
      <c r="C8" s="50"/>
      <c r="D8" s="50"/>
      <c r="E8" s="50"/>
      <c r="F8" s="50">
        <v>4</v>
      </c>
      <c r="G8" s="50"/>
      <c r="H8" s="38"/>
      <c r="I8" s="34"/>
      <c r="J8" s="35">
        <v>0</v>
      </c>
      <c r="K8" s="35">
        <v>9.1999999999999993</v>
      </c>
      <c r="L8" s="35">
        <v>64.599999999999994</v>
      </c>
      <c r="M8" s="35">
        <v>26.2</v>
      </c>
      <c r="N8" s="35" t="s">
        <v>93</v>
      </c>
      <c r="O8" s="35">
        <v>33.299999999999997</v>
      </c>
      <c r="P8" s="35">
        <v>2.72</v>
      </c>
      <c r="Q8" s="35">
        <v>1.9</v>
      </c>
      <c r="R8" s="36">
        <v>0.91</v>
      </c>
      <c r="S8" s="35">
        <v>33.6</v>
      </c>
      <c r="T8" s="35">
        <v>11.7</v>
      </c>
      <c r="U8" s="60"/>
      <c r="W8" s="60"/>
      <c r="X8" s="60"/>
      <c r="Y8" s="61"/>
      <c r="Z8" s="60"/>
      <c r="AA8" s="60"/>
    </row>
    <row r="9" spans="1:27" ht="12.75">
      <c r="A9" s="50">
        <v>6</v>
      </c>
      <c r="B9" s="50" t="s">
        <v>105</v>
      </c>
      <c r="C9" s="50"/>
      <c r="D9" s="50"/>
      <c r="E9" s="50"/>
      <c r="F9" s="50">
        <v>3</v>
      </c>
      <c r="G9" s="50"/>
      <c r="H9" s="38"/>
      <c r="I9" s="34"/>
      <c r="J9" s="35">
        <v>0</v>
      </c>
      <c r="K9" s="35">
        <v>7.7</v>
      </c>
      <c r="L9" s="35">
        <v>54.7</v>
      </c>
      <c r="M9" s="35">
        <v>37.6</v>
      </c>
      <c r="N9" s="35" t="s">
        <v>93</v>
      </c>
      <c r="O9" s="35">
        <v>26.8</v>
      </c>
      <c r="P9" s="35">
        <v>2.75</v>
      </c>
      <c r="Q9" s="35">
        <v>2</v>
      </c>
      <c r="R9" s="36">
        <v>0.75</v>
      </c>
      <c r="S9" s="35">
        <v>39.700000000000003</v>
      </c>
      <c r="T9" s="35">
        <v>17.3</v>
      </c>
      <c r="U9" s="60"/>
      <c r="W9" s="60"/>
      <c r="X9" s="60"/>
      <c r="Y9" s="61"/>
      <c r="Z9" s="60"/>
      <c r="AA9" s="60"/>
    </row>
    <row r="10" spans="1:27" ht="12.75">
      <c r="A10" s="50">
        <v>7.5</v>
      </c>
      <c r="B10" s="50" t="s">
        <v>106</v>
      </c>
      <c r="C10" s="50"/>
      <c r="D10" s="50"/>
      <c r="E10" s="50"/>
      <c r="F10" s="50">
        <v>3</v>
      </c>
      <c r="G10" s="50"/>
      <c r="H10" s="38"/>
      <c r="I10" s="34"/>
      <c r="J10" s="39">
        <v>0</v>
      </c>
      <c r="K10" s="39">
        <v>8.5</v>
      </c>
      <c r="L10" s="39">
        <v>54.4</v>
      </c>
      <c r="M10" s="39">
        <v>37.1</v>
      </c>
      <c r="N10" s="39" t="s">
        <v>93</v>
      </c>
      <c r="O10" s="39">
        <v>28.6</v>
      </c>
      <c r="P10" s="39">
        <v>2.74</v>
      </c>
      <c r="Q10" s="39">
        <v>1.96</v>
      </c>
      <c r="R10" s="40">
        <v>0.8</v>
      </c>
      <c r="S10" s="39">
        <v>37.700000000000003</v>
      </c>
      <c r="T10" s="39">
        <v>17.399999999999999</v>
      </c>
      <c r="W10" s="60"/>
      <c r="X10" s="60"/>
      <c r="Y10" s="61"/>
      <c r="Z10" s="60"/>
      <c r="AA10" s="60"/>
    </row>
    <row r="11" spans="1:27" ht="12.75">
      <c r="A11" s="50">
        <v>9</v>
      </c>
      <c r="B11" s="50" t="s">
        <v>107</v>
      </c>
      <c r="C11" s="50"/>
      <c r="D11" s="50"/>
      <c r="E11" s="50"/>
      <c r="F11" s="50">
        <v>12</v>
      </c>
      <c r="G11" s="50"/>
      <c r="H11" s="38"/>
      <c r="I11" s="34"/>
      <c r="J11" s="35">
        <v>0</v>
      </c>
      <c r="K11" s="35">
        <v>15.4</v>
      </c>
      <c r="L11" s="35">
        <v>48</v>
      </c>
      <c r="M11" s="35">
        <v>36.6</v>
      </c>
      <c r="N11" s="35" t="s">
        <v>93</v>
      </c>
      <c r="O11" s="35">
        <v>18.8</v>
      </c>
      <c r="P11" s="35">
        <v>2.76</v>
      </c>
      <c r="Q11" s="35">
        <v>2.0499999999999998</v>
      </c>
      <c r="R11" s="36">
        <v>0.6</v>
      </c>
      <c r="S11" s="35">
        <v>37.6</v>
      </c>
      <c r="T11" s="35">
        <v>15.7</v>
      </c>
      <c r="W11" s="60"/>
      <c r="X11" s="60"/>
      <c r="Y11" s="61"/>
      <c r="Z11" s="60"/>
      <c r="AA11" s="60"/>
    </row>
    <row r="12" spans="1:27" ht="12.75">
      <c r="A12" s="50">
        <v>10.5</v>
      </c>
      <c r="B12" s="50" t="s">
        <v>108</v>
      </c>
      <c r="C12" s="50"/>
      <c r="D12" s="50"/>
      <c r="E12" s="50"/>
      <c r="F12" s="50">
        <v>13</v>
      </c>
      <c r="G12" s="50"/>
      <c r="H12" s="38"/>
      <c r="I12" s="34"/>
      <c r="J12" s="35">
        <v>0</v>
      </c>
      <c r="K12" s="35">
        <v>12.6</v>
      </c>
      <c r="L12" s="35">
        <v>60.1</v>
      </c>
      <c r="M12" s="35">
        <v>27.3</v>
      </c>
      <c r="N12" s="35" t="s">
        <v>93</v>
      </c>
      <c r="O12" s="35">
        <v>16.5</v>
      </c>
      <c r="P12" s="35">
        <v>2.72</v>
      </c>
      <c r="Q12" s="35">
        <v>2.0299999999999998</v>
      </c>
      <c r="R12" s="35">
        <v>0.56999999999999995</v>
      </c>
      <c r="S12" s="35">
        <v>35.6</v>
      </c>
      <c r="T12" s="35">
        <v>12.8</v>
      </c>
      <c r="Y12" s="61"/>
    </row>
    <row r="13" spans="1:27" ht="12.75">
      <c r="A13" s="50">
        <v>12</v>
      </c>
      <c r="B13" s="50" t="s">
        <v>109</v>
      </c>
      <c r="C13" s="50"/>
      <c r="D13" s="50"/>
      <c r="E13" s="50"/>
      <c r="F13" s="50">
        <v>17</v>
      </c>
      <c r="G13" s="51"/>
      <c r="H13" s="41"/>
      <c r="I13" s="41"/>
      <c r="J13" s="35">
        <v>0</v>
      </c>
      <c r="K13" s="35">
        <v>13.8</v>
      </c>
      <c r="L13" s="35">
        <v>50.3</v>
      </c>
      <c r="M13" s="35">
        <v>35.9</v>
      </c>
      <c r="N13" s="35" t="s">
        <v>93</v>
      </c>
      <c r="O13" s="35">
        <v>23.6</v>
      </c>
      <c r="P13" s="35">
        <v>2.74</v>
      </c>
      <c r="Q13" s="35">
        <v>1.96</v>
      </c>
      <c r="R13" s="36">
        <v>0.73</v>
      </c>
      <c r="S13" s="35">
        <v>39.4</v>
      </c>
      <c r="T13" s="35">
        <v>17.899999999999999</v>
      </c>
      <c r="Y13" s="61"/>
    </row>
    <row r="14" spans="1:27" ht="12.75">
      <c r="A14" s="50">
        <v>13.5</v>
      </c>
      <c r="B14" s="52" t="s">
        <v>110</v>
      </c>
      <c r="C14" s="50"/>
      <c r="D14" s="50"/>
      <c r="E14" s="50"/>
      <c r="F14" s="50">
        <v>20</v>
      </c>
      <c r="G14" s="51"/>
      <c r="H14" s="41"/>
      <c r="I14" s="41"/>
      <c r="J14" s="35">
        <v>0</v>
      </c>
      <c r="K14" s="35">
        <v>32.4</v>
      </c>
      <c r="L14" s="35">
        <v>49.8</v>
      </c>
      <c r="M14" s="35">
        <v>17.8</v>
      </c>
      <c r="N14" s="35" t="s">
        <v>94</v>
      </c>
      <c r="O14" s="35">
        <v>21.4</v>
      </c>
      <c r="P14" s="35">
        <v>2.7</v>
      </c>
      <c r="Q14" s="35">
        <v>2.04</v>
      </c>
      <c r="R14" s="36">
        <v>0.6</v>
      </c>
      <c r="S14" s="35" t="s">
        <v>97</v>
      </c>
      <c r="T14" s="35" t="s">
        <v>98</v>
      </c>
      <c r="Y14" s="61"/>
    </row>
    <row r="15" spans="1:27" ht="12.75">
      <c r="A15" s="50">
        <v>15</v>
      </c>
      <c r="B15" s="52" t="s">
        <v>111</v>
      </c>
      <c r="C15" s="50"/>
      <c r="D15" s="50"/>
      <c r="E15" s="50"/>
      <c r="F15" s="50">
        <v>18</v>
      </c>
      <c r="G15" s="51"/>
      <c r="H15" s="41"/>
      <c r="I15" s="41"/>
      <c r="J15" s="35">
        <v>0</v>
      </c>
      <c r="K15" s="35">
        <v>71</v>
      </c>
      <c r="L15" s="35">
        <v>21.3</v>
      </c>
      <c r="M15" s="35">
        <v>7.7</v>
      </c>
      <c r="N15" s="35" t="s">
        <v>95</v>
      </c>
      <c r="O15" s="35">
        <v>20.9</v>
      </c>
      <c r="P15" s="35">
        <v>2.63</v>
      </c>
      <c r="Q15" s="35">
        <v>1.86</v>
      </c>
      <c r="R15" s="35">
        <v>0.71</v>
      </c>
      <c r="S15" s="35" t="s">
        <v>97</v>
      </c>
      <c r="T15" s="35" t="s">
        <v>98</v>
      </c>
      <c r="Y15" s="61"/>
    </row>
    <row r="16" spans="1:27" ht="12.75">
      <c r="A16" s="50">
        <v>16.5</v>
      </c>
      <c r="B16" s="50" t="s">
        <v>112</v>
      </c>
      <c r="C16" s="50"/>
      <c r="D16" s="50"/>
      <c r="E16" s="50"/>
      <c r="F16" s="50">
        <v>22</v>
      </c>
      <c r="G16" s="51"/>
      <c r="H16" s="41"/>
      <c r="I16" s="41"/>
      <c r="J16" s="35">
        <v>0</v>
      </c>
      <c r="K16" s="35">
        <v>66.400000000000006</v>
      </c>
      <c r="L16" s="35">
        <v>24.7</v>
      </c>
      <c r="M16" s="35">
        <v>8.9</v>
      </c>
      <c r="N16" s="35" t="s">
        <v>95</v>
      </c>
      <c r="O16" s="35">
        <v>20.2</v>
      </c>
      <c r="P16" s="35">
        <v>2.67</v>
      </c>
      <c r="Q16" s="35">
        <v>1.88</v>
      </c>
      <c r="R16" s="35">
        <v>0.7</v>
      </c>
      <c r="S16" s="35" t="s">
        <v>97</v>
      </c>
      <c r="T16" s="35" t="s">
        <v>98</v>
      </c>
      <c r="Y16" s="61"/>
    </row>
    <row r="17" spans="1:25" ht="12.75">
      <c r="A17" s="50">
        <v>18</v>
      </c>
      <c r="B17" s="50" t="s">
        <v>113</v>
      </c>
      <c r="C17" s="51"/>
      <c r="D17" s="51"/>
      <c r="E17" s="51"/>
      <c r="F17" s="50">
        <v>25</v>
      </c>
      <c r="G17" s="51"/>
      <c r="H17" s="41"/>
      <c r="I17" s="41"/>
      <c r="J17" s="35">
        <v>0</v>
      </c>
      <c r="K17" s="35">
        <v>71.5</v>
      </c>
      <c r="L17" s="35">
        <v>21</v>
      </c>
      <c r="M17" s="35">
        <v>7.5</v>
      </c>
      <c r="N17" s="35" t="s">
        <v>95</v>
      </c>
      <c r="O17" s="35">
        <v>20</v>
      </c>
      <c r="P17" s="35">
        <v>2.67</v>
      </c>
      <c r="Q17" s="35">
        <v>2.0699999999999998</v>
      </c>
      <c r="R17" s="36">
        <v>0.55000000000000004</v>
      </c>
      <c r="S17" s="35" t="s">
        <v>97</v>
      </c>
      <c r="T17" s="35" t="s">
        <v>98</v>
      </c>
      <c r="Y17" s="61"/>
    </row>
    <row r="18" spans="1:25">
      <c r="A18" s="50">
        <v>19.5</v>
      </c>
      <c r="B18" s="50" t="s">
        <v>114</v>
      </c>
      <c r="C18" s="51"/>
      <c r="D18" s="51"/>
      <c r="E18" s="51"/>
      <c r="F18" s="50">
        <v>20</v>
      </c>
      <c r="G18" s="51"/>
      <c r="H18" s="41"/>
      <c r="I18" s="41"/>
      <c r="J18" s="35">
        <v>0</v>
      </c>
      <c r="K18" s="35">
        <v>72.099999999999994</v>
      </c>
      <c r="L18" s="35">
        <v>20.5</v>
      </c>
      <c r="M18" s="35">
        <v>7.4</v>
      </c>
      <c r="N18" s="35" t="s">
        <v>95</v>
      </c>
      <c r="O18" s="35">
        <v>19.8</v>
      </c>
      <c r="P18" s="35">
        <v>2.67</v>
      </c>
      <c r="Q18" s="35">
        <v>1.87</v>
      </c>
      <c r="R18" s="36">
        <v>0.71</v>
      </c>
      <c r="S18" s="35" t="s">
        <v>97</v>
      </c>
      <c r="T18" s="35" t="s">
        <v>98</v>
      </c>
    </row>
    <row r="19" spans="1:25">
      <c r="A19" s="50">
        <v>21</v>
      </c>
      <c r="B19" s="50" t="s">
        <v>115</v>
      </c>
      <c r="C19" s="51"/>
      <c r="D19" s="51"/>
      <c r="E19" s="51"/>
      <c r="F19" s="50">
        <v>22</v>
      </c>
      <c r="G19" s="51"/>
      <c r="H19" s="41"/>
      <c r="I19" s="41"/>
      <c r="J19" s="35">
        <v>0</v>
      </c>
      <c r="K19" s="35">
        <v>78.599999999999994</v>
      </c>
      <c r="L19" s="35">
        <v>15.8</v>
      </c>
      <c r="M19" s="35">
        <v>5.6</v>
      </c>
      <c r="N19" s="35" t="s">
        <v>95</v>
      </c>
      <c r="O19" s="35">
        <v>20.9</v>
      </c>
      <c r="P19" s="35">
        <v>2.67</v>
      </c>
      <c r="Q19" s="35">
        <v>1.89</v>
      </c>
      <c r="R19" s="36">
        <v>0.71</v>
      </c>
      <c r="S19" s="35" t="s">
        <v>97</v>
      </c>
      <c r="T19" s="35" t="s">
        <v>98</v>
      </c>
    </row>
    <row r="20" spans="1:25">
      <c r="A20" s="50">
        <v>22.5</v>
      </c>
      <c r="B20" s="50" t="s">
        <v>116</v>
      </c>
      <c r="C20" s="51"/>
      <c r="D20" s="51"/>
      <c r="E20" s="51"/>
      <c r="F20" s="50">
        <v>23</v>
      </c>
      <c r="G20" s="51"/>
      <c r="H20" s="41"/>
      <c r="I20" s="41"/>
      <c r="J20" s="35">
        <v>0</v>
      </c>
      <c r="K20" s="35">
        <v>81</v>
      </c>
      <c r="L20" s="35">
        <v>14</v>
      </c>
      <c r="M20" s="35">
        <v>5</v>
      </c>
      <c r="N20" s="35" t="s">
        <v>95</v>
      </c>
      <c r="O20" s="35">
        <v>30.2</v>
      </c>
      <c r="P20" s="35">
        <v>2.65</v>
      </c>
      <c r="Q20" s="35">
        <v>1.86</v>
      </c>
      <c r="R20" s="36">
        <v>0.85</v>
      </c>
      <c r="S20" s="35" t="s">
        <v>97</v>
      </c>
      <c r="T20" s="35" t="s">
        <v>98</v>
      </c>
    </row>
    <row r="21" spans="1:25">
      <c r="A21" s="50">
        <v>24</v>
      </c>
      <c r="B21" s="50" t="s">
        <v>117</v>
      </c>
      <c r="C21" s="51"/>
      <c r="D21" s="51"/>
      <c r="E21" s="51"/>
      <c r="F21" s="50">
        <v>25</v>
      </c>
      <c r="G21" s="51"/>
      <c r="H21" s="41"/>
      <c r="I21" s="41"/>
      <c r="J21" s="35">
        <v>0</v>
      </c>
      <c r="K21" s="35">
        <v>87.4</v>
      </c>
      <c r="L21" s="35">
        <v>9.3000000000000007</v>
      </c>
      <c r="M21" s="35">
        <v>3.3</v>
      </c>
      <c r="N21" s="35" t="s">
        <v>95</v>
      </c>
      <c r="O21" s="35">
        <v>26.7</v>
      </c>
      <c r="P21" s="35">
        <v>2.64</v>
      </c>
      <c r="Q21" s="35">
        <v>1.84</v>
      </c>
      <c r="R21" s="36">
        <v>0.82</v>
      </c>
      <c r="S21" s="35" t="s">
        <v>97</v>
      </c>
      <c r="T21" s="35" t="s">
        <v>98</v>
      </c>
    </row>
    <row r="22" spans="1:25">
      <c r="A22" s="50">
        <v>25.5</v>
      </c>
      <c r="B22" s="50" t="s">
        <v>118</v>
      </c>
      <c r="C22" s="51"/>
      <c r="D22" s="51"/>
      <c r="E22" s="51"/>
      <c r="F22" s="50">
        <v>28</v>
      </c>
      <c r="G22" s="51"/>
      <c r="H22" s="43"/>
      <c r="I22" s="43"/>
      <c r="J22" s="44">
        <v>0</v>
      </c>
      <c r="K22" s="44">
        <v>89.7</v>
      </c>
      <c r="L22" s="44">
        <v>7.6</v>
      </c>
      <c r="M22" s="44">
        <v>2.7</v>
      </c>
      <c r="N22" s="44" t="s">
        <v>96</v>
      </c>
      <c r="O22" s="44">
        <v>19.8</v>
      </c>
      <c r="P22" s="44">
        <v>2.64</v>
      </c>
      <c r="Q22" s="44">
        <v>1.9</v>
      </c>
      <c r="R22" s="45">
        <v>0.67</v>
      </c>
      <c r="S22" s="44" t="s">
        <v>97</v>
      </c>
      <c r="T22" s="44" t="s">
        <v>98</v>
      </c>
    </row>
    <row r="23" spans="1:25">
      <c r="A23" s="50">
        <v>27</v>
      </c>
      <c r="B23" s="50" t="s">
        <v>119</v>
      </c>
      <c r="C23" s="51"/>
      <c r="D23" s="51"/>
      <c r="E23" s="51"/>
      <c r="F23" s="50">
        <v>33</v>
      </c>
      <c r="G23" s="51"/>
      <c r="H23" s="41"/>
      <c r="I23" s="41"/>
      <c r="J23" s="35">
        <v>0</v>
      </c>
      <c r="K23" s="35">
        <v>94.6</v>
      </c>
      <c r="L23" s="35">
        <v>5.4</v>
      </c>
      <c r="M23" s="35">
        <v>0</v>
      </c>
      <c r="N23" s="35" t="s">
        <v>96</v>
      </c>
      <c r="O23" s="35">
        <v>19.8</v>
      </c>
      <c r="P23" s="35">
        <v>2.64</v>
      </c>
      <c r="Q23" s="35">
        <v>1.83</v>
      </c>
      <c r="R23" s="36">
        <v>0.73</v>
      </c>
      <c r="S23" s="35" t="s">
        <v>97</v>
      </c>
      <c r="T23" s="35" t="s">
        <v>98</v>
      </c>
    </row>
    <row r="24" spans="1:25">
      <c r="A24" s="50">
        <v>28.5</v>
      </c>
      <c r="B24" s="52" t="s">
        <v>120</v>
      </c>
      <c r="C24" s="51"/>
      <c r="D24" s="51"/>
      <c r="E24" s="51"/>
      <c r="F24" s="50">
        <v>31</v>
      </c>
      <c r="G24" s="51"/>
      <c r="J24" s="56">
        <v>0</v>
      </c>
      <c r="K24" s="56">
        <v>72.599999999999994</v>
      </c>
      <c r="L24" s="56">
        <v>20.2</v>
      </c>
      <c r="M24" s="56">
        <v>7.2</v>
      </c>
      <c r="N24" s="56" t="s">
        <v>95</v>
      </c>
      <c r="O24" s="56">
        <v>20.9</v>
      </c>
      <c r="P24" s="56">
        <v>2.67</v>
      </c>
      <c r="Q24" s="56">
        <v>1.84</v>
      </c>
      <c r="R24" s="56">
        <v>0.75</v>
      </c>
      <c r="S24" s="56" t="s">
        <v>97</v>
      </c>
      <c r="T24" s="56" t="s">
        <v>98</v>
      </c>
    </row>
    <row r="25" spans="1:25" ht="16.5">
      <c r="A25" s="50">
        <v>30</v>
      </c>
      <c r="B25" s="52" t="s">
        <v>121</v>
      </c>
      <c r="C25" s="51"/>
      <c r="D25" s="51"/>
      <c r="E25" s="51"/>
      <c r="F25" s="50">
        <v>33</v>
      </c>
      <c r="G25" s="53"/>
      <c r="H25" s="46"/>
      <c r="J25" s="56">
        <v>0</v>
      </c>
      <c r="K25" s="56">
        <v>74</v>
      </c>
      <c r="L25" s="56">
        <v>19.100000000000001</v>
      </c>
      <c r="M25" s="56">
        <v>6.9</v>
      </c>
      <c r="N25" s="56" t="s">
        <v>95</v>
      </c>
      <c r="O25" s="56">
        <v>18.600000000000001</v>
      </c>
      <c r="P25" s="56">
        <v>2.67</v>
      </c>
      <c r="Q25" s="56">
        <v>1.86</v>
      </c>
      <c r="R25" s="56">
        <v>0.7</v>
      </c>
      <c r="S25" s="56" t="s">
        <v>97</v>
      </c>
      <c r="T25" s="56" t="s">
        <v>98</v>
      </c>
    </row>
    <row r="26" spans="1:25" ht="16.5">
      <c r="A26" s="60">
        <v>31.5</v>
      </c>
      <c r="B26" s="61" t="s">
        <v>122</v>
      </c>
      <c r="E26" s="46"/>
      <c r="F26" s="46">
        <v>37</v>
      </c>
      <c r="G26" s="46"/>
      <c r="H26" s="46"/>
      <c r="J26" s="56">
        <v>0</v>
      </c>
      <c r="K26" s="56">
        <v>94.3</v>
      </c>
      <c r="L26" s="56">
        <v>5.7</v>
      </c>
      <c r="M26" s="56">
        <v>0</v>
      </c>
      <c r="N26" s="56" t="s">
        <v>96</v>
      </c>
      <c r="O26" s="56">
        <v>22.4</v>
      </c>
      <c r="P26" s="56">
        <v>2.65</v>
      </c>
      <c r="Q26" s="58">
        <v>1.87</v>
      </c>
      <c r="R26" s="56">
        <v>0.74</v>
      </c>
      <c r="S26" s="56" t="s">
        <v>97</v>
      </c>
      <c r="T26" s="56" t="s">
        <v>98</v>
      </c>
    </row>
    <row r="27" spans="1:25" ht="16.5">
      <c r="A27" s="60">
        <v>33</v>
      </c>
      <c r="B27" s="61" t="s">
        <v>123</v>
      </c>
      <c r="E27" s="46"/>
      <c r="F27" s="46">
        <v>30</v>
      </c>
      <c r="G27" s="46"/>
      <c r="H27" s="46"/>
      <c r="J27" s="56">
        <v>2</v>
      </c>
      <c r="K27" s="56">
        <v>76.3</v>
      </c>
      <c r="L27" s="56">
        <v>16</v>
      </c>
      <c r="M27" s="56">
        <v>5.7</v>
      </c>
      <c r="N27" s="56" t="s">
        <v>95</v>
      </c>
      <c r="O27" s="56">
        <v>16.399999999999999</v>
      </c>
      <c r="P27" s="56">
        <v>2.67</v>
      </c>
      <c r="Q27" s="58">
        <v>1.94</v>
      </c>
      <c r="R27" s="56">
        <v>0.6</v>
      </c>
      <c r="S27" s="56" t="s">
        <v>97</v>
      </c>
      <c r="T27" s="56" t="s">
        <v>98</v>
      </c>
    </row>
    <row r="28" spans="1:25" ht="16.5">
      <c r="A28" s="34">
        <v>34.5</v>
      </c>
      <c r="B28" s="61" t="s">
        <v>124</v>
      </c>
      <c r="E28" s="46"/>
      <c r="F28" s="46">
        <v>35</v>
      </c>
      <c r="G28" s="46"/>
      <c r="H28" s="46"/>
      <c r="J28" s="56">
        <v>0</v>
      </c>
      <c r="K28" s="56">
        <v>68.3</v>
      </c>
      <c r="L28" s="56">
        <v>23.3</v>
      </c>
      <c r="M28" s="56">
        <v>8.4</v>
      </c>
      <c r="N28" s="56" t="s">
        <v>95</v>
      </c>
      <c r="O28" s="56">
        <v>20.2</v>
      </c>
      <c r="P28" s="56">
        <v>2.67</v>
      </c>
      <c r="Q28" s="58">
        <v>1.92</v>
      </c>
      <c r="R28" s="56">
        <v>0.67</v>
      </c>
      <c r="S28" s="56" t="s">
        <v>97</v>
      </c>
      <c r="T28" s="56" t="s">
        <v>98</v>
      </c>
    </row>
    <row r="29" spans="1:25" ht="16.5">
      <c r="A29" s="61">
        <v>36</v>
      </c>
      <c r="B29" s="61" t="s">
        <v>125</v>
      </c>
      <c r="E29" s="46"/>
      <c r="F29" s="46">
        <v>39</v>
      </c>
      <c r="G29" s="46"/>
      <c r="H29" s="46"/>
      <c r="J29" s="56">
        <v>0</v>
      </c>
      <c r="K29" s="56">
        <v>93.2</v>
      </c>
      <c r="L29" s="56">
        <v>6.8</v>
      </c>
      <c r="M29" s="56">
        <v>0</v>
      </c>
      <c r="N29" s="56" t="s">
        <v>96</v>
      </c>
      <c r="O29" s="56">
        <v>21.8</v>
      </c>
      <c r="P29" s="56">
        <v>2.64</v>
      </c>
      <c r="Q29" s="58">
        <v>1.96</v>
      </c>
      <c r="R29" s="56">
        <v>0.64</v>
      </c>
      <c r="S29" s="56" t="s">
        <v>97</v>
      </c>
      <c r="T29" s="56" t="s">
        <v>98</v>
      </c>
    </row>
    <row r="30" spans="1:25" ht="16.5">
      <c r="A30" s="61">
        <v>37.5</v>
      </c>
      <c r="B30" s="61" t="s">
        <v>126</v>
      </c>
      <c r="E30" s="46"/>
      <c r="F30" s="46">
        <v>44</v>
      </c>
      <c r="G30" s="46"/>
      <c r="H30" s="46"/>
      <c r="J30" s="56">
        <v>0</v>
      </c>
      <c r="K30" s="56">
        <v>81.3</v>
      </c>
      <c r="L30" s="56">
        <v>13.8</v>
      </c>
      <c r="M30" s="56">
        <v>4.9000000000000004</v>
      </c>
      <c r="N30" s="56" t="s">
        <v>95</v>
      </c>
      <c r="O30" s="56">
        <v>21.3</v>
      </c>
      <c r="P30" s="56">
        <v>2.65</v>
      </c>
      <c r="Q30" s="58">
        <v>1.93</v>
      </c>
      <c r="R30" s="56">
        <v>0.66</v>
      </c>
      <c r="S30" s="56" t="s">
        <v>97</v>
      </c>
      <c r="T30" s="56" t="s">
        <v>98</v>
      </c>
    </row>
    <row r="31" spans="1:25" ht="16.5">
      <c r="A31" s="61">
        <v>39</v>
      </c>
      <c r="B31" s="61" t="s">
        <v>127</v>
      </c>
      <c r="E31" s="46"/>
      <c r="F31" s="46">
        <v>47</v>
      </c>
      <c r="G31" s="46"/>
      <c r="H31" s="46"/>
      <c r="J31" s="56">
        <v>0</v>
      </c>
      <c r="K31" s="56">
        <v>94</v>
      </c>
      <c r="L31" s="56">
        <v>6</v>
      </c>
      <c r="M31" s="56">
        <v>0</v>
      </c>
      <c r="N31" s="56" t="s">
        <v>96</v>
      </c>
      <c r="O31" s="56">
        <v>20.5</v>
      </c>
      <c r="P31" s="56">
        <v>2.64</v>
      </c>
      <c r="Q31" s="58">
        <v>1.89</v>
      </c>
      <c r="R31" s="56">
        <v>0.68</v>
      </c>
      <c r="S31" s="56" t="s">
        <v>97</v>
      </c>
      <c r="T31" s="56" t="s">
        <v>98</v>
      </c>
    </row>
    <row r="32" spans="1:25" ht="16.5">
      <c r="A32" s="61">
        <v>40.5</v>
      </c>
      <c r="B32" s="61" t="s">
        <v>128</v>
      </c>
      <c r="E32" s="46"/>
      <c r="F32" s="46">
        <v>49</v>
      </c>
      <c r="G32" s="46"/>
      <c r="H32" s="46"/>
      <c r="J32" s="56">
        <v>0</v>
      </c>
      <c r="K32" s="56">
        <v>90.2</v>
      </c>
      <c r="L32" s="56">
        <v>9.8000000000000007</v>
      </c>
      <c r="M32" s="56">
        <v>0</v>
      </c>
      <c r="N32" s="56" t="s">
        <v>96</v>
      </c>
      <c r="O32" s="56">
        <v>19.7</v>
      </c>
      <c r="P32" s="56">
        <v>2.65</v>
      </c>
      <c r="Q32" s="58">
        <v>2.0099999999999998</v>
      </c>
      <c r="R32" s="56">
        <v>0.56999999999999995</v>
      </c>
      <c r="S32" s="56" t="s">
        <v>97</v>
      </c>
      <c r="T32" s="56" t="s">
        <v>98</v>
      </c>
    </row>
    <row r="33" spans="5:17" ht="16.5">
      <c r="E33" s="46"/>
      <c r="F33" s="46"/>
      <c r="G33" s="46"/>
      <c r="H33" s="46"/>
      <c r="Q33" s="47"/>
    </row>
    <row r="34" spans="5:17" ht="16.5">
      <c r="E34"/>
      <c r="F34" s="46"/>
      <c r="G34" s="46"/>
      <c r="H34" s="46"/>
      <c r="Q34" s="47"/>
    </row>
  </sheetData>
  <mergeCells count="9">
    <mergeCell ref="V4:X5"/>
    <mergeCell ref="Y4:Y5"/>
    <mergeCell ref="I1:T1"/>
    <mergeCell ref="I2:T2"/>
    <mergeCell ref="I3:T3"/>
    <mergeCell ref="C4:F4"/>
    <mergeCell ref="H4:H5"/>
    <mergeCell ref="I4:I5"/>
    <mergeCell ref="J4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B-Ｅ-4</vt:lpstr>
      <vt:lpstr>B-Ｅ-5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Li-Hsuan Chen/陳立軒/REI-GT</cp:lastModifiedBy>
  <dcterms:created xsi:type="dcterms:W3CDTF">2024-06-11T08:16:34Z</dcterms:created>
  <dcterms:modified xsi:type="dcterms:W3CDTF">2024-11-14T03:34:49Z</dcterms:modified>
</cp:coreProperties>
</file>