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合约及在管面积(年报)" sheetId="6" r:id="rId1"/>
    <sheet name="收入来源(年报)" sheetId="8" r:id="rId2"/>
    <sheet name="项目来源(年报)" sheetId="7" r:id="rId3"/>
    <sheet name="主营构成-项目(wind)" sheetId="1" r:id="rId4"/>
    <sheet name="主营构成-指标(wind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<sst xmlns="http://schemas.openxmlformats.org/spreadsheetml/2006/main" count="100" uniqueCount="48">
  <si>
    <t>合约面积(亿平方米)</t>
  </si>
  <si>
    <t>在管面积(亿平方米)</t>
  </si>
  <si>
    <t>合约面积增速(%)</t>
  </si>
  <si>
    <t>在管面积增速(%)</t>
  </si>
  <si>
    <t>合约面积/在管面积(%)</t>
  </si>
  <si>
    <t>备注</t>
  </si>
  <si>
    <t>一二线城市项目占比86%</t>
  </si>
  <si>
    <t>核心城市收入占比84%，核心城市物业费单价3.1元/平方米/月</t>
  </si>
  <si>
    <t>第三方收入(千元)</t>
  </si>
  <si>
    <t>第三方收入占比(%)</t>
  </si>
  <si>
    <t>关联方收入(千元)</t>
  </si>
  <si>
    <t>关联方收入占比(%)</t>
  </si>
  <si>
    <t>融创集团（以及其合营公司及联营公司）开发的物业</t>
  </si>
  <si>
    <t>由独立第三方物业开发商开发的物业</t>
  </si>
  <si>
    <t>融创集团开发-在管建筑面积(千平方米)</t>
  </si>
  <si>
    <t>第三方开发-在管建筑面积(千平方米)</t>
  </si>
  <si>
    <t>融创集团开发-在管建筑面积占比(%)</t>
  </si>
  <si>
    <t>第三方开发-在管建筑面积占比(%)</t>
  </si>
  <si>
    <t>融创集团开发-收入(千元)</t>
  </si>
  <si>
    <t>第三方开发-收入(千元)</t>
  </si>
  <si>
    <t>融创集团开发-收入占比(%)</t>
  </si>
  <si>
    <t>第三方开发-收入占比(%)</t>
  </si>
  <si>
    <t>融创服务[1516.HK] - 主营构成(按项目) (单位 : 万元 , CNY)</t>
  </si>
  <si>
    <t>报告期</t>
  </si>
  <si>
    <t>年报</t>
  </si>
  <si>
    <t>报表类型</t>
  </si>
  <si>
    <t>合并报表</t>
  </si>
  <si>
    <t xml:space="preserve">    物业管理服务收入</t>
  </si>
  <si>
    <t xml:space="preserve">        收入</t>
  </si>
  <si>
    <t xml:space="preserve">        成本</t>
  </si>
  <si>
    <t xml:space="preserve">        毛利</t>
  </si>
  <si>
    <t xml:space="preserve">        毛利率(%)</t>
  </si>
  <si>
    <t xml:space="preserve">        业务收入比例(%)</t>
  </si>
  <si>
    <t xml:space="preserve">    非业主增值服务</t>
  </si>
  <si>
    <t xml:space="preserve">    社区增值服务</t>
  </si>
  <si>
    <t xml:space="preserve">    商业运营及物业管理服务</t>
  </si>
  <si>
    <t>整体</t>
  </si>
  <si>
    <r>
      <rPr>
        <b/>
        <sz val="11"/>
        <rFont val="Arial"/>
        <charset val="134"/>
      </rPr>
      <t>(</t>
    </r>
    <r>
      <rPr>
        <b/>
        <sz val="11"/>
        <rFont val="微软雅黑"/>
        <charset val="134"/>
      </rPr>
      <t>单位</t>
    </r>
    <r>
      <rPr>
        <b/>
        <sz val="11"/>
        <rFont val="Arial"/>
        <charset val="134"/>
      </rPr>
      <t xml:space="preserve"> : </t>
    </r>
    <r>
      <rPr>
        <b/>
        <sz val="11"/>
        <rFont val="微软雅黑"/>
        <charset val="134"/>
      </rPr>
      <t>百万元</t>
    </r>
    <r>
      <rPr>
        <b/>
        <sz val="11"/>
        <rFont val="Arial"/>
        <charset val="134"/>
      </rPr>
      <t xml:space="preserve"> , CNY)</t>
    </r>
  </si>
  <si>
    <t>营业收入</t>
  </si>
  <si>
    <t>物业管理服务收入</t>
  </si>
  <si>
    <t>非业主增值服务</t>
  </si>
  <si>
    <t>社区增值服务</t>
  </si>
  <si>
    <t>商业运营及物业管理服务</t>
  </si>
  <si>
    <t>营业成本</t>
  </si>
  <si>
    <t>毛利</t>
  </si>
  <si>
    <r>
      <rPr>
        <b/>
        <sz val="11"/>
        <rFont val="微软雅黑"/>
        <charset val="134"/>
      </rPr>
      <t>毛利率</t>
    </r>
    <r>
      <rPr>
        <b/>
        <sz val="11"/>
        <rFont val="Arial"/>
        <charset val="134"/>
      </rPr>
      <t>(%)</t>
    </r>
  </si>
  <si>
    <r>
      <rPr>
        <b/>
        <sz val="11"/>
        <rFont val="微软雅黑"/>
        <charset val="134"/>
      </rPr>
      <t>收入占比</t>
    </r>
    <r>
      <rPr>
        <b/>
        <sz val="11"/>
        <rFont val="Arial"/>
        <charset val="134"/>
      </rPr>
      <t>(%)</t>
    </r>
  </si>
  <si>
    <r>
      <rPr>
        <b/>
        <sz val="11"/>
        <rFont val="微软雅黑"/>
        <charset val="134"/>
      </rPr>
      <t>毛利占比</t>
    </r>
    <r>
      <rPr>
        <b/>
        <sz val="11"/>
        <rFont val="Arial"/>
        <charset val="134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</si>
</sst>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,##0.00"/>
  </numFmts>
  <fonts count="27">
    <font>
      <sz val="11"/>
      <color theme="1"/>
      <name val="宋体"/>
      <charset val="134"/>
      <scheme val="minor"/>
    </font>
    <font>
      <b/>
      <sz val="11"/>
      <name val="Arial"/>
      <charset val="134"/>
    </font>
    <font>
      <b/>
      <sz val="11"/>
      <name val="微软雅黑"/>
      <charset val="134"/>
    </font>
    <font>
      <sz val="11"/>
      <name val="Arial"/>
      <charset val="134"/>
    </font>
    <font>
      <sz val="1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/>
    <xf numFmtId="176" fontId="5" fillId="0" borderId="0" xfId="0" applyNumberFormat="1" applyFont="1" applyFill="1" applyAlignment="1"/>
    <xf numFmtId="0" fontId="7" fillId="0" borderId="0" xfId="0" applyFo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" sqref="A1"/>
    </sheetView>
  </sheetViews>
  <sheetFormatPr defaultColWidth="9.025" defaultRowHeight="13.5" outlineLevelRow="7" outlineLevelCol="4"/>
  <cols>
    <col min="1" max="1" width="21.575" customWidth="1"/>
  </cols>
  <sheetData>
    <row r="1" spans="2:5">
      <c r="B1">
        <v>2020</v>
      </c>
      <c r="C1">
        <v>2021</v>
      </c>
      <c r="D1">
        <v>2022</v>
      </c>
      <c r="E1">
        <v>2023</v>
      </c>
    </row>
    <row r="2" spans="1:5">
      <c r="A2" t="s">
        <v>0</v>
      </c>
      <c r="B2">
        <v>2.64</v>
      </c>
      <c r="C2">
        <v>3.58</v>
      </c>
      <c r="D2">
        <v>3.93</v>
      </c>
      <c r="E2">
        <v>3.74</v>
      </c>
    </row>
    <row r="3" spans="1:5">
      <c r="A3" t="s">
        <v>1</v>
      </c>
      <c r="B3">
        <v>1.35</v>
      </c>
      <c r="C3">
        <v>2.15</v>
      </c>
      <c r="D3">
        <v>2.44</v>
      </c>
      <c r="E3">
        <v>2.73</v>
      </c>
    </row>
    <row r="4" spans="1:5">
      <c r="A4" t="s">
        <v>2</v>
      </c>
      <c r="B4" s="13">
        <v>0.672</v>
      </c>
      <c r="C4" s="13">
        <v>0.359</v>
      </c>
      <c r="D4" s="13">
        <f>D2/C2-1</f>
        <v>0.0977653631284916</v>
      </c>
      <c r="E4" s="13">
        <f>E2/D2-1</f>
        <v>-0.0483460559796437</v>
      </c>
    </row>
    <row r="5" spans="1:5">
      <c r="A5" t="s">
        <v>3</v>
      </c>
      <c r="B5" s="13">
        <v>1.551</v>
      </c>
      <c r="C5" s="13">
        <v>0.589</v>
      </c>
      <c r="D5" s="13">
        <f>D3/C3-1</f>
        <v>0.134883720930232</v>
      </c>
      <c r="E5" s="13">
        <f>E3/D3-1</f>
        <v>0.118852459016394</v>
      </c>
    </row>
    <row r="6" spans="1:5">
      <c r="A6" t="s">
        <v>4</v>
      </c>
      <c r="B6" s="13">
        <f>B2/B3</f>
        <v>1.95555555555556</v>
      </c>
      <c r="C6" s="13">
        <f>C2/C3</f>
        <v>1.66511627906977</v>
      </c>
      <c r="D6" s="13">
        <f>D2/D3</f>
        <v>1.61065573770492</v>
      </c>
      <c r="E6" s="13">
        <f>E2/E3</f>
        <v>1.36996336996337</v>
      </c>
    </row>
    <row r="8" spans="1:5">
      <c r="A8" t="s">
        <v>5</v>
      </c>
      <c r="B8" t="s">
        <v>6</v>
      </c>
      <c r="E8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2" sqref="A2"/>
    </sheetView>
  </sheetViews>
  <sheetFormatPr defaultColWidth="9.025" defaultRowHeight="13.5" outlineLevelRow="4" outlineLevelCol="2"/>
  <cols>
    <col min="1" max="1" width="16.4083333333333" customWidth="1"/>
  </cols>
  <sheetData>
    <row r="1" spans="2:3">
      <c r="B1">
        <v>2022</v>
      </c>
      <c r="C1">
        <v>2023</v>
      </c>
    </row>
    <row r="2" spans="1:3">
      <c r="A2" t="s">
        <v>8</v>
      </c>
      <c r="B2">
        <v>5842812</v>
      </c>
      <c r="C2">
        <v>6439281</v>
      </c>
    </row>
    <row r="3" spans="1:3">
      <c r="A3" t="s">
        <v>9</v>
      </c>
      <c r="B3">
        <v>82</v>
      </c>
      <c r="C3">
        <v>91.9</v>
      </c>
    </row>
    <row r="4" spans="1:3">
      <c r="A4" t="s">
        <v>10</v>
      </c>
      <c r="B4">
        <v>1283349</v>
      </c>
      <c r="C4">
        <v>570236</v>
      </c>
    </row>
    <row r="5" spans="1:3">
      <c r="A5" t="s">
        <v>11</v>
      </c>
      <c r="B5">
        <v>18</v>
      </c>
      <c r="C5">
        <v>8.1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workbookViewId="0">
      <selection activeCell="A9" sqref="A9:F12"/>
    </sheetView>
  </sheetViews>
  <sheetFormatPr defaultColWidth="9.025" defaultRowHeight="13.5" outlineLevelCol="5"/>
  <cols>
    <col min="1" max="1" width="34.6583333333333" customWidth="1"/>
  </cols>
  <sheetData>
    <row r="2" spans="1:1">
      <c r="A2" s="12" t="s">
        <v>12</v>
      </c>
    </row>
    <row r="3" spans="1:1">
      <c r="A3" s="12" t="s">
        <v>13</v>
      </c>
    </row>
    <row r="4" spans="2:6">
      <c r="B4">
        <v>2019</v>
      </c>
      <c r="C4">
        <v>2020</v>
      </c>
      <c r="D4">
        <v>2021</v>
      </c>
      <c r="E4">
        <v>2022</v>
      </c>
      <c r="F4">
        <v>2023</v>
      </c>
    </row>
    <row r="5" spans="1:5">
      <c r="A5" t="s">
        <v>14</v>
      </c>
      <c r="B5">
        <v>52634</v>
      </c>
      <c r="C5">
        <v>91777</v>
      </c>
      <c r="D5">
        <v>135030</v>
      </c>
      <c r="E5">
        <v>154118</v>
      </c>
    </row>
    <row r="6" spans="1:5">
      <c r="A6" t="s">
        <v>15</v>
      </c>
      <c r="B6">
        <v>329</v>
      </c>
      <c r="C6">
        <v>43324</v>
      </c>
      <c r="D6">
        <v>79711</v>
      </c>
      <c r="E6">
        <v>89467</v>
      </c>
    </row>
    <row r="7" spans="1:5">
      <c r="A7" t="s">
        <v>16</v>
      </c>
      <c r="B7">
        <v>99.4</v>
      </c>
      <c r="C7">
        <v>67.9</v>
      </c>
      <c r="D7">
        <v>62.9</v>
      </c>
      <c r="E7">
        <v>63</v>
      </c>
    </row>
    <row r="8" spans="1:5">
      <c r="A8" t="s">
        <v>17</v>
      </c>
      <c r="B8">
        <v>0.6</v>
      </c>
      <c r="C8">
        <v>32.1</v>
      </c>
      <c r="D8">
        <v>37.1</v>
      </c>
      <c r="E8">
        <v>37</v>
      </c>
    </row>
    <row r="9" spans="1:6">
      <c r="A9" t="s">
        <v>18</v>
      </c>
      <c r="B9">
        <v>1143884</v>
      </c>
      <c r="C9">
        <v>2104625</v>
      </c>
      <c r="D9">
        <v>3117224</v>
      </c>
      <c r="E9">
        <v>3561856</v>
      </c>
      <c r="F9">
        <v>4299106</v>
      </c>
    </row>
    <row r="10" spans="1:6">
      <c r="A10" t="s">
        <v>19</v>
      </c>
      <c r="B10">
        <v>4314</v>
      </c>
      <c r="C10">
        <v>668894</v>
      </c>
      <c r="D10">
        <v>1421288</v>
      </c>
      <c r="E10">
        <v>1803481</v>
      </c>
      <c r="F10">
        <v>1859541</v>
      </c>
    </row>
    <row r="11" spans="1:6">
      <c r="A11" t="s">
        <v>20</v>
      </c>
      <c r="B11">
        <v>99.6</v>
      </c>
      <c r="C11">
        <v>75.9</v>
      </c>
      <c r="D11">
        <v>68.7</v>
      </c>
      <c r="E11">
        <v>66</v>
      </c>
      <c r="F11">
        <v>69.8</v>
      </c>
    </row>
    <row r="12" spans="1:6">
      <c r="A12" t="s">
        <v>21</v>
      </c>
      <c r="B12">
        <v>0.4</v>
      </c>
      <c r="C12">
        <v>24.1</v>
      </c>
      <c r="D12">
        <v>31.3</v>
      </c>
      <c r="E12">
        <v>34</v>
      </c>
      <c r="F12">
        <v>30.2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A1" sqref="A1"/>
    </sheetView>
  </sheetViews>
  <sheetFormatPr defaultColWidth="9" defaultRowHeight="13.5" outlineLevelCol="7"/>
  <cols>
    <col min="1" max="1" width="57"/>
    <col min="2" max="8" width="11"/>
  </cols>
  <sheetData>
    <row r="1" spans="1:8">
      <c r="A1" s="9" t="s">
        <v>22</v>
      </c>
      <c r="B1" s="9">
        <v>2017</v>
      </c>
      <c r="C1" s="9">
        <v>2018</v>
      </c>
      <c r="D1" s="9">
        <v>2019</v>
      </c>
      <c r="E1" s="9">
        <v>2020</v>
      </c>
      <c r="F1" s="9">
        <v>2021</v>
      </c>
      <c r="G1" s="9">
        <v>2022</v>
      </c>
      <c r="H1" s="9">
        <v>2023</v>
      </c>
    </row>
    <row r="2" spans="1:8">
      <c r="A2" s="9" t="s">
        <v>23</v>
      </c>
      <c r="B2" s="9" t="s">
        <v>24</v>
      </c>
      <c r="C2" s="9" t="s">
        <v>24</v>
      </c>
      <c r="D2" s="9" t="s">
        <v>24</v>
      </c>
      <c r="E2" s="9" t="s">
        <v>24</v>
      </c>
      <c r="F2" s="9" t="s">
        <v>24</v>
      </c>
      <c r="G2" s="9" t="s">
        <v>24</v>
      </c>
      <c r="H2" s="9" t="s">
        <v>24</v>
      </c>
    </row>
    <row r="3" spans="1:8">
      <c r="A3" s="9" t="s">
        <v>25</v>
      </c>
      <c r="B3" s="9" t="s">
        <v>26</v>
      </c>
      <c r="C3" s="9" t="s">
        <v>26</v>
      </c>
      <c r="D3" s="9" t="s">
        <v>26</v>
      </c>
      <c r="E3" s="9" t="s">
        <v>26</v>
      </c>
      <c r="F3" s="9" t="s">
        <v>26</v>
      </c>
      <c r="G3" s="9" t="s">
        <v>26</v>
      </c>
      <c r="H3" s="9" t="s">
        <v>26</v>
      </c>
    </row>
    <row r="4" spans="1:8">
      <c r="A4" s="10" t="s">
        <v>27</v>
      </c>
      <c r="B4" s="9"/>
      <c r="C4" s="9"/>
      <c r="D4" s="9"/>
      <c r="E4" s="9"/>
      <c r="F4" s="9"/>
      <c r="G4" s="9"/>
      <c r="H4" s="9"/>
    </row>
    <row r="5" spans="1:8">
      <c r="A5" s="9" t="s">
        <v>28</v>
      </c>
      <c r="B5" s="11">
        <v>57475.7</v>
      </c>
      <c r="C5" s="11">
        <v>76006.7</v>
      </c>
      <c r="D5" s="11">
        <v>114819.8</v>
      </c>
      <c r="E5" s="11">
        <v>277351.9</v>
      </c>
      <c r="F5" s="11">
        <v>453851.2</v>
      </c>
      <c r="G5" s="11">
        <v>536533.7</v>
      </c>
      <c r="H5" s="11">
        <v>615864.7</v>
      </c>
    </row>
    <row r="6" spans="1:8">
      <c r="A6" s="9" t="s">
        <v>29</v>
      </c>
      <c r="B6" s="11">
        <v>56568.5</v>
      </c>
      <c r="C6" s="11">
        <v>71139.8</v>
      </c>
      <c r="D6" s="11">
        <v>101234.8</v>
      </c>
      <c r="E6" s="11">
        <v>217470.5</v>
      </c>
      <c r="F6" s="11">
        <v>337364.1</v>
      </c>
      <c r="G6" s="11">
        <v>412892</v>
      </c>
      <c r="H6" s="11">
        <v>469007.1</v>
      </c>
    </row>
    <row r="7" spans="1:8">
      <c r="A7" s="9" t="s">
        <v>30</v>
      </c>
      <c r="B7" s="11">
        <v>907.2</v>
      </c>
      <c r="C7" s="11">
        <v>4866.9</v>
      </c>
      <c r="D7" s="11">
        <v>13585</v>
      </c>
      <c r="E7" s="11">
        <v>59881.4</v>
      </c>
      <c r="F7" s="11">
        <v>116487.1</v>
      </c>
      <c r="G7" s="11">
        <v>123641.7</v>
      </c>
      <c r="H7" s="11">
        <v>146857.6</v>
      </c>
    </row>
    <row r="8" spans="1:8">
      <c r="A8" s="9" t="s">
        <v>31</v>
      </c>
      <c r="B8" s="11">
        <v>1.58</v>
      </c>
      <c r="C8" s="11">
        <v>6.4</v>
      </c>
      <c r="D8" s="11">
        <v>11.83</v>
      </c>
      <c r="E8" s="11">
        <v>21.59</v>
      </c>
      <c r="F8" s="11">
        <v>25.67</v>
      </c>
      <c r="G8" s="11">
        <v>23.04</v>
      </c>
      <c r="H8" s="11">
        <v>23.85</v>
      </c>
    </row>
    <row r="9" spans="1:8">
      <c r="A9" s="9" t="s">
        <v>32</v>
      </c>
      <c r="B9" s="9"/>
      <c r="C9" s="9"/>
      <c r="D9" s="9"/>
      <c r="E9" s="9"/>
      <c r="F9" s="9"/>
      <c r="G9" s="9"/>
      <c r="H9" s="9"/>
    </row>
    <row r="10" spans="1:8">
      <c r="A10" s="10" t="s">
        <v>33</v>
      </c>
      <c r="B10" s="9"/>
      <c r="C10" s="9"/>
      <c r="D10" s="9"/>
      <c r="E10" s="9"/>
      <c r="F10" s="9"/>
      <c r="G10" s="9"/>
      <c r="H10" s="9"/>
    </row>
    <row r="11" spans="1:8">
      <c r="A11" s="9" t="s">
        <v>28</v>
      </c>
      <c r="B11" s="11">
        <v>52411.9</v>
      </c>
      <c r="C11" s="11">
        <v>102870</v>
      </c>
      <c r="D11" s="11">
        <v>157249.6</v>
      </c>
      <c r="E11" s="11">
        <v>167274.3</v>
      </c>
      <c r="F11" s="11">
        <v>268171.5</v>
      </c>
      <c r="G11" s="11">
        <v>105205.9</v>
      </c>
      <c r="H11" s="11">
        <v>37709.4</v>
      </c>
    </row>
    <row r="12" spans="1:8">
      <c r="A12" s="9" t="s">
        <v>29</v>
      </c>
      <c r="B12" s="11">
        <v>30235.4</v>
      </c>
      <c r="C12" s="11">
        <v>66560.4</v>
      </c>
      <c r="D12" s="11">
        <v>102500.5</v>
      </c>
      <c r="E12" s="11">
        <v>107796.7</v>
      </c>
      <c r="F12" s="11">
        <v>172628.6</v>
      </c>
      <c r="G12" s="11">
        <v>98652.5</v>
      </c>
      <c r="H12" s="11">
        <v>32807.7</v>
      </c>
    </row>
    <row r="13" spans="1:8">
      <c r="A13" s="9" t="s">
        <v>30</v>
      </c>
      <c r="B13" s="11">
        <v>22176.5</v>
      </c>
      <c r="C13" s="11">
        <v>36309.6</v>
      </c>
      <c r="D13" s="11">
        <v>54749.1</v>
      </c>
      <c r="E13" s="11">
        <v>59477.6</v>
      </c>
      <c r="F13" s="11">
        <v>95542.9</v>
      </c>
      <c r="G13" s="11">
        <v>6553.4</v>
      </c>
      <c r="H13" s="11">
        <v>4901.7</v>
      </c>
    </row>
    <row r="14" spans="1:8">
      <c r="A14" s="9" t="s">
        <v>31</v>
      </c>
      <c r="B14" s="11">
        <v>42.31</v>
      </c>
      <c r="C14" s="11">
        <v>35.3</v>
      </c>
      <c r="D14" s="11">
        <v>34.82</v>
      </c>
      <c r="E14" s="11">
        <v>35.56</v>
      </c>
      <c r="F14" s="11">
        <v>35.63</v>
      </c>
      <c r="G14" s="11">
        <v>6.23</v>
      </c>
      <c r="H14" s="11">
        <v>13</v>
      </c>
    </row>
    <row r="15" spans="1:8">
      <c r="A15" s="9" t="s">
        <v>32</v>
      </c>
      <c r="B15" s="9"/>
      <c r="C15" s="9"/>
      <c r="D15" s="9"/>
      <c r="E15" s="9"/>
      <c r="F15" s="9"/>
      <c r="G15" s="9"/>
      <c r="H15" s="9"/>
    </row>
    <row r="16" spans="1:8">
      <c r="A16" s="10" t="s">
        <v>34</v>
      </c>
      <c r="B16" s="9"/>
      <c r="C16" s="9"/>
      <c r="D16" s="9"/>
      <c r="E16" s="9"/>
      <c r="F16" s="9"/>
      <c r="G16" s="9"/>
      <c r="H16" s="9"/>
    </row>
    <row r="17" spans="1:8">
      <c r="A17" s="9" t="s">
        <v>28</v>
      </c>
      <c r="B17" s="11">
        <v>1264.9</v>
      </c>
      <c r="C17" s="11">
        <v>5277.5</v>
      </c>
      <c r="D17" s="11">
        <v>10668</v>
      </c>
      <c r="E17" s="11">
        <v>17624.7</v>
      </c>
      <c r="F17" s="11">
        <v>50737.6</v>
      </c>
      <c r="G17" s="11">
        <v>56065.7</v>
      </c>
      <c r="H17" s="11">
        <v>47377.6</v>
      </c>
    </row>
    <row r="18" spans="1:8">
      <c r="A18" s="9" t="s">
        <v>29</v>
      </c>
      <c r="B18" s="11">
        <v>1017.5</v>
      </c>
      <c r="C18" s="11">
        <v>4058.7</v>
      </c>
      <c r="D18" s="11">
        <v>6972.7</v>
      </c>
      <c r="E18" s="11">
        <v>9469.5</v>
      </c>
      <c r="F18" s="11">
        <v>27612.5</v>
      </c>
      <c r="G18" s="11">
        <v>36015.9</v>
      </c>
      <c r="H18" s="11">
        <v>32350.9</v>
      </c>
    </row>
    <row r="19" spans="1:8">
      <c r="A19" s="9" t="s">
        <v>30</v>
      </c>
      <c r="B19" s="11">
        <v>247.4</v>
      </c>
      <c r="C19" s="11">
        <v>1218.8</v>
      </c>
      <c r="D19" s="11">
        <v>3695.3</v>
      </c>
      <c r="E19" s="11">
        <v>8155.2</v>
      </c>
      <c r="F19" s="11">
        <v>23125.1</v>
      </c>
      <c r="G19" s="11">
        <v>20049.8</v>
      </c>
      <c r="H19" s="11">
        <v>15026.7</v>
      </c>
    </row>
    <row r="20" spans="1:8">
      <c r="A20" s="9" t="s">
        <v>31</v>
      </c>
      <c r="B20" s="11">
        <v>19.56</v>
      </c>
      <c r="C20" s="11">
        <v>23.09</v>
      </c>
      <c r="D20" s="11">
        <v>34.64</v>
      </c>
      <c r="E20" s="11">
        <v>46.27</v>
      </c>
      <c r="F20" s="11">
        <v>45.58</v>
      </c>
      <c r="G20" s="11">
        <v>35.76</v>
      </c>
      <c r="H20" s="11">
        <v>31.72</v>
      </c>
    </row>
    <row r="21" spans="1:8">
      <c r="A21" s="9" t="s">
        <v>32</v>
      </c>
      <c r="B21" s="9"/>
      <c r="C21" s="9"/>
      <c r="D21" s="9"/>
      <c r="E21" s="9"/>
      <c r="F21" s="9"/>
      <c r="G21" s="9"/>
      <c r="H21" s="9"/>
    </row>
    <row r="22" spans="1:8">
      <c r="A22" s="10" t="s">
        <v>35</v>
      </c>
      <c r="B22" s="9"/>
      <c r="C22" s="9"/>
      <c r="D22" s="9"/>
      <c r="E22" s="9"/>
      <c r="F22" s="9"/>
      <c r="G22" s="9"/>
      <c r="H22" s="9"/>
    </row>
    <row r="23" spans="1:8">
      <c r="A23" s="9" t="s">
        <v>28</v>
      </c>
      <c r="B23" s="9"/>
      <c r="C23" s="9"/>
      <c r="D23" s="9"/>
      <c r="E23" s="9"/>
      <c r="F23" s="11">
        <v>17607.1</v>
      </c>
      <c r="G23" s="11">
        <v>14810.8</v>
      </c>
      <c r="H23" s="9"/>
    </row>
    <row r="24" spans="1:8">
      <c r="A24" s="9" t="s">
        <v>29</v>
      </c>
      <c r="B24" s="9"/>
      <c r="C24" s="9"/>
      <c r="D24" s="9"/>
      <c r="E24" s="9"/>
      <c r="F24" s="11">
        <v>3665.2</v>
      </c>
      <c r="G24" s="11">
        <v>4611.8</v>
      </c>
      <c r="H24" s="9"/>
    </row>
    <row r="25" spans="1:8">
      <c r="A25" s="9" t="s">
        <v>30</v>
      </c>
      <c r="B25" s="9"/>
      <c r="C25" s="9"/>
      <c r="D25" s="9"/>
      <c r="E25" s="9"/>
      <c r="F25" s="11">
        <v>13941.9</v>
      </c>
      <c r="G25" s="11">
        <v>10199</v>
      </c>
      <c r="H25" s="9"/>
    </row>
    <row r="26" spans="1:8">
      <c r="A26" s="9" t="s">
        <v>31</v>
      </c>
      <c r="B26" s="9"/>
      <c r="C26" s="9"/>
      <c r="D26" s="9"/>
      <c r="E26" s="9"/>
      <c r="F26" s="11">
        <v>79.18</v>
      </c>
      <c r="G26" s="11">
        <v>68.86</v>
      </c>
      <c r="H26" s="9"/>
    </row>
    <row r="27" spans="1:8">
      <c r="A27" s="9" t="s">
        <v>32</v>
      </c>
      <c r="B27" s="9"/>
      <c r="C27" s="9"/>
      <c r="D27" s="9"/>
      <c r="E27" s="9"/>
      <c r="F27" s="9"/>
      <c r="G27" s="9"/>
      <c r="H27" s="9"/>
    </row>
    <row r="28" spans="1:8">
      <c r="A28" s="10" t="s">
        <v>36</v>
      </c>
      <c r="B28" s="9"/>
      <c r="C28" s="9"/>
      <c r="D28" s="9"/>
      <c r="E28" s="9"/>
      <c r="F28" s="9"/>
      <c r="G28" s="9"/>
      <c r="H28" s="9"/>
    </row>
    <row r="29" spans="1:8">
      <c r="A29" s="9" t="s">
        <v>28</v>
      </c>
      <c r="B29" s="11">
        <v>111152.5</v>
      </c>
      <c r="C29" s="11">
        <v>184154.2</v>
      </c>
      <c r="D29" s="11">
        <v>282737.4</v>
      </c>
      <c r="E29" s="11">
        <v>462250.9</v>
      </c>
      <c r="F29" s="11">
        <v>790367.4</v>
      </c>
      <c r="G29" s="11">
        <v>712616.1</v>
      </c>
      <c r="H29" s="11">
        <v>700951.7</v>
      </c>
    </row>
    <row r="30" spans="1:8">
      <c r="A30" s="9" t="s">
        <v>29</v>
      </c>
      <c r="B30" s="11">
        <v>87821.4</v>
      </c>
      <c r="C30" s="11">
        <v>141758.9</v>
      </c>
      <c r="D30" s="11">
        <v>210708</v>
      </c>
      <c r="E30" s="11">
        <v>334736.7</v>
      </c>
      <c r="F30" s="11">
        <v>541270.4</v>
      </c>
      <c r="G30" s="11">
        <v>552172.2</v>
      </c>
      <c r="H30" s="11">
        <v>534165.7</v>
      </c>
    </row>
    <row r="31" spans="1:8">
      <c r="A31" s="9" t="s">
        <v>30</v>
      </c>
      <c r="B31" s="11">
        <v>23331.1</v>
      </c>
      <c r="C31" s="11">
        <v>42395.3</v>
      </c>
      <c r="D31" s="11">
        <v>72029.4</v>
      </c>
      <c r="E31" s="11">
        <v>127514.2</v>
      </c>
      <c r="F31" s="11">
        <v>249097</v>
      </c>
      <c r="G31" s="11">
        <v>160443.9</v>
      </c>
      <c r="H31" s="11">
        <v>166786</v>
      </c>
    </row>
    <row r="32" spans="1:8">
      <c r="A32" s="9" t="s">
        <v>31</v>
      </c>
      <c r="B32" s="11">
        <v>20.99</v>
      </c>
      <c r="C32" s="11">
        <v>23.02</v>
      </c>
      <c r="D32" s="11">
        <v>25.48</v>
      </c>
      <c r="E32" s="11">
        <v>27.59</v>
      </c>
      <c r="F32" s="11">
        <v>31.52</v>
      </c>
      <c r="G32" s="11">
        <v>22.51</v>
      </c>
      <c r="H32" s="11">
        <v>23.79</v>
      </c>
    </row>
    <row r="33" spans="1:8">
      <c r="A33" s="9" t="s">
        <v>32</v>
      </c>
      <c r="B33" s="9"/>
      <c r="C33" s="9"/>
      <c r="D33" s="9"/>
      <c r="E33" s="9"/>
      <c r="F33" s="9"/>
      <c r="G33" s="9"/>
      <c r="H33" s="9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A1" sqref="A1"/>
    </sheetView>
  </sheetViews>
  <sheetFormatPr defaultColWidth="9" defaultRowHeight="13.5" outlineLevelCol="7"/>
  <cols>
    <col min="1" max="1" width="24.5083333333333" customWidth="1"/>
    <col min="2" max="8" width="11"/>
  </cols>
  <sheetData>
    <row r="1" ht="15" spans="1:8">
      <c r="A1" s="1" t="s">
        <v>37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</row>
    <row r="2" ht="15" spans="1:8">
      <c r="A2" s="2" t="s">
        <v>38</v>
      </c>
      <c r="B2" s="3">
        <v>1111.53</v>
      </c>
      <c r="C2" s="3">
        <v>1841.54</v>
      </c>
      <c r="D2" s="3">
        <v>2827.37</v>
      </c>
      <c r="E2" s="3">
        <v>4622.51</v>
      </c>
      <c r="F2" s="3">
        <v>7903.67</v>
      </c>
      <c r="G2" s="3">
        <v>7126.16</v>
      </c>
      <c r="H2" s="3">
        <v>7009.52</v>
      </c>
    </row>
    <row r="3" ht="16.5" spans="1:8">
      <c r="A3" s="4" t="s">
        <v>39</v>
      </c>
      <c r="B3" s="5">
        <v>574.76</v>
      </c>
      <c r="C3" s="5">
        <v>760.07</v>
      </c>
      <c r="D3" s="5">
        <v>1148.2</v>
      </c>
      <c r="E3" s="5">
        <v>2773.52</v>
      </c>
      <c r="F3" s="5">
        <v>4538.51</v>
      </c>
      <c r="G3" s="5">
        <v>5365.34</v>
      </c>
      <c r="H3" s="5">
        <v>6158.65</v>
      </c>
    </row>
    <row r="4" ht="16.5" spans="1:8">
      <c r="A4" s="4" t="s">
        <v>40</v>
      </c>
      <c r="B4" s="5">
        <v>524.12</v>
      </c>
      <c r="C4" s="5">
        <v>1028.7</v>
      </c>
      <c r="D4" s="5">
        <v>1572.5</v>
      </c>
      <c r="E4" s="5">
        <v>1672.74</v>
      </c>
      <c r="F4" s="5">
        <v>2681.72</v>
      </c>
      <c r="G4" s="5">
        <v>1052.06</v>
      </c>
      <c r="H4" s="5">
        <v>377.09</v>
      </c>
    </row>
    <row r="5" ht="16.5" spans="1:8">
      <c r="A5" s="4" t="s">
        <v>41</v>
      </c>
      <c r="B5" s="5">
        <v>12.65</v>
      </c>
      <c r="C5" s="5">
        <v>52.77</v>
      </c>
      <c r="D5" s="5">
        <v>106.68</v>
      </c>
      <c r="E5" s="5">
        <v>176.25</v>
      </c>
      <c r="F5" s="5">
        <v>507.38</v>
      </c>
      <c r="G5" s="5">
        <v>560.66</v>
      </c>
      <c r="H5" s="5">
        <v>473.78</v>
      </c>
    </row>
    <row r="6" ht="16.5" spans="1:8">
      <c r="A6" s="4" t="s">
        <v>42</v>
      </c>
      <c r="B6" s="6"/>
      <c r="C6" s="6"/>
      <c r="D6" s="6"/>
      <c r="E6" s="6"/>
      <c r="F6" s="5">
        <v>176.07</v>
      </c>
      <c r="G6" s="5">
        <v>148.11</v>
      </c>
      <c r="H6" s="6"/>
    </row>
    <row r="7" ht="15" spans="1:8">
      <c r="A7" s="2" t="s">
        <v>43</v>
      </c>
      <c r="B7" s="3">
        <v>878.21</v>
      </c>
      <c r="C7" s="3">
        <v>1417.59</v>
      </c>
      <c r="D7" s="3">
        <v>2107.08</v>
      </c>
      <c r="E7" s="3">
        <v>3347.37</v>
      </c>
      <c r="F7" s="3">
        <v>5412.7</v>
      </c>
      <c r="G7" s="3">
        <v>5521.72</v>
      </c>
      <c r="H7" s="3">
        <v>5341.66</v>
      </c>
    </row>
    <row r="8" ht="16.5" spans="1:8">
      <c r="A8" s="4" t="s">
        <v>39</v>
      </c>
      <c r="B8" s="5">
        <v>565.68</v>
      </c>
      <c r="C8" s="5">
        <v>711.4</v>
      </c>
      <c r="D8" s="5">
        <v>1012.35</v>
      </c>
      <c r="E8" s="5">
        <v>2174.7</v>
      </c>
      <c r="F8" s="5">
        <v>3373.64</v>
      </c>
      <c r="G8" s="5">
        <v>4128.92</v>
      </c>
      <c r="H8" s="5">
        <v>4690.07</v>
      </c>
    </row>
    <row r="9" ht="16.5" spans="1:8">
      <c r="A9" s="4" t="s">
        <v>40</v>
      </c>
      <c r="B9" s="5">
        <v>302.35</v>
      </c>
      <c r="C9" s="5">
        <v>665.6</v>
      </c>
      <c r="D9" s="5">
        <v>1025.01</v>
      </c>
      <c r="E9" s="5">
        <v>1077.97</v>
      </c>
      <c r="F9" s="5">
        <v>1726.29</v>
      </c>
      <c r="G9" s="5">
        <v>986.52</v>
      </c>
      <c r="H9" s="5">
        <v>328.08</v>
      </c>
    </row>
    <row r="10" ht="16.5" spans="1:8">
      <c r="A10" s="4" t="s">
        <v>41</v>
      </c>
      <c r="B10" s="5">
        <v>10.18</v>
      </c>
      <c r="C10" s="5">
        <v>40.59</v>
      </c>
      <c r="D10" s="5">
        <v>69.73</v>
      </c>
      <c r="E10" s="5">
        <v>94.69</v>
      </c>
      <c r="F10" s="5">
        <v>276.13</v>
      </c>
      <c r="G10" s="5">
        <v>360.16</v>
      </c>
      <c r="H10" s="5">
        <v>323.51</v>
      </c>
    </row>
    <row r="11" ht="16.5" spans="1:8">
      <c r="A11" s="4" t="s">
        <v>42</v>
      </c>
      <c r="B11" s="6"/>
      <c r="C11" s="6"/>
      <c r="D11" s="6"/>
      <c r="E11" s="6"/>
      <c r="F11" s="5">
        <v>36.65</v>
      </c>
      <c r="G11" s="5">
        <v>46.12</v>
      </c>
      <c r="H11" s="6"/>
    </row>
    <row r="12" ht="15" spans="1:8">
      <c r="A12" s="2" t="s">
        <v>44</v>
      </c>
      <c r="B12" s="3">
        <v>233.31</v>
      </c>
      <c r="C12" s="3">
        <v>423.95</v>
      </c>
      <c r="D12" s="3">
        <v>720.29</v>
      </c>
      <c r="E12" s="3">
        <v>1275.14</v>
      </c>
      <c r="F12" s="3">
        <v>2490.97</v>
      </c>
      <c r="G12" s="3">
        <v>1604.44</v>
      </c>
      <c r="H12" s="3">
        <v>1667.86</v>
      </c>
    </row>
    <row r="13" ht="16.5" spans="1:8">
      <c r="A13" s="4" t="s">
        <v>39</v>
      </c>
      <c r="B13" s="5">
        <v>9.07</v>
      </c>
      <c r="C13" s="5">
        <v>48.67</v>
      </c>
      <c r="D13" s="5">
        <v>135.85</v>
      </c>
      <c r="E13" s="5">
        <v>598.81</v>
      </c>
      <c r="F13" s="5">
        <v>1164.87</v>
      </c>
      <c r="G13" s="5">
        <v>1236.42</v>
      </c>
      <c r="H13" s="5">
        <v>1468.58</v>
      </c>
    </row>
    <row r="14" ht="16.5" spans="1:8">
      <c r="A14" s="4" t="s">
        <v>40</v>
      </c>
      <c r="B14" s="5">
        <v>221.76</v>
      </c>
      <c r="C14" s="5">
        <v>363.1</v>
      </c>
      <c r="D14" s="5">
        <v>547.49</v>
      </c>
      <c r="E14" s="5">
        <v>594.78</v>
      </c>
      <c r="F14" s="5">
        <v>955.43</v>
      </c>
      <c r="G14" s="5">
        <v>65.53</v>
      </c>
      <c r="H14" s="5">
        <v>49.02</v>
      </c>
    </row>
    <row r="15" ht="16.5" spans="1:8">
      <c r="A15" s="4" t="s">
        <v>41</v>
      </c>
      <c r="B15" s="5">
        <v>2.47</v>
      </c>
      <c r="C15" s="5">
        <v>12.19</v>
      </c>
      <c r="D15" s="5">
        <v>36.95</v>
      </c>
      <c r="E15" s="5">
        <v>81.55</v>
      </c>
      <c r="F15" s="5">
        <v>231.25</v>
      </c>
      <c r="G15" s="5">
        <v>200.5</v>
      </c>
      <c r="H15" s="5">
        <v>150.27</v>
      </c>
    </row>
    <row r="16" ht="16.5" spans="1:8">
      <c r="A16" s="4" t="s">
        <v>42</v>
      </c>
      <c r="B16" s="6"/>
      <c r="C16" s="6"/>
      <c r="D16" s="6"/>
      <c r="E16" s="6"/>
      <c r="F16" s="5">
        <v>139.42</v>
      </c>
      <c r="G16" s="5">
        <v>101.99</v>
      </c>
      <c r="H16" s="6"/>
    </row>
    <row r="17" ht="15" spans="1:8">
      <c r="A17" s="2" t="s">
        <v>45</v>
      </c>
      <c r="B17" s="3">
        <v>20.99</v>
      </c>
      <c r="C17" s="3">
        <v>23.02</v>
      </c>
      <c r="D17" s="3">
        <v>25.48</v>
      </c>
      <c r="E17" s="3">
        <v>27.59</v>
      </c>
      <c r="F17" s="3">
        <v>31.52</v>
      </c>
      <c r="G17" s="3">
        <v>22.51</v>
      </c>
      <c r="H17" s="3">
        <v>23.79</v>
      </c>
    </row>
    <row r="18" ht="16.5" spans="1:8">
      <c r="A18" s="4" t="s">
        <v>39</v>
      </c>
      <c r="B18" s="5">
        <v>1.58</v>
      </c>
      <c r="C18" s="5">
        <v>6.4</v>
      </c>
      <c r="D18" s="5">
        <v>11.83</v>
      </c>
      <c r="E18" s="5">
        <v>21.59</v>
      </c>
      <c r="F18" s="5">
        <v>25.67</v>
      </c>
      <c r="G18" s="5">
        <v>23.04</v>
      </c>
      <c r="H18" s="5">
        <v>23.85</v>
      </c>
    </row>
    <row r="19" ht="16.5" spans="1:8">
      <c r="A19" s="4" t="s">
        <v>40</v>
      </c>
      <c r="B19" s="5">
        <v>42.31</v>
      </c>
      <c r="C19" s="5">
        <v>35.3</v>
      </c>
      <c r="D19" s="5">
        <v>34.82</v>
      </c>
      <c r="E19" s="5">
        <v>35.56</v>
      </c>
      <c r="F19" s="5">
        <v>35.63</v>
      </c>
      <c r="G19" s="5">
        <v>6.23</v>
      </c>
      <c r="H19" s="5">
        <v>13</v>
      </c>
    </row>
    <row r="20" ht="16.5" spans="1:8">
      <c r="A20" s="4" t="s">
        <v>41</v>
      </c>
      <c r="B20" s="5">
        <v>19.56</v>
      </c>
      <c r="C20" s="5">
        <v>23.09</v>
      </c>
      <c r="D20" s="5">
        <v>34.64</v>
      </c>
      <c r="E20" s="5">
        <v>46.27</v>
      </c>
      <c r="F20" s="5">
        <v>45.58</v>
      </c>
      <c r="G20" s="5">
        <v>35.76</v>
      </c>
      <c r="H20" s="5">
        <v>31.72</v>
      </c>
    </row>
    <row r="21" ht="16.5" spans="1:8">
      <c r="A21" s="4" t="s">
        <v>42</v>
      </c>
      <c r="B21" s="6"/>
      <c r="C21" s="6"/>
      <c r="D21" s="6"/>
      <c r="E21" s="6"/>
      <c r="F21" s="5">
        <v>79.18</v>
      </c>
      <c r="G21" s="5">
        <v>68.86</v>
      </c>
      <c r="H21" s="6"/>
    </row>
    <row r="22" ht="15" spans="1:8">
      <c r="A22" s="2" t="s">
        <v>46</v>
      </c>
      <c r="B22" s="7"/>
      <c r="C22" s="7"/>
      <c r="D22" s="7"/>
      <c r="E22" s="7"/>
      <c r="F22" s="7"/>
      <c r="G22" s="7"/>
      <c r="H22" s="7"/>
    </row>
    <row r="23" ht="16.5" spans="1:8">
      <c r="A23" s="4" t="s">
        <v>39</v>
      </c>
      <c r="B23" s="8">
        <v>0.517089057425351</v>
      </c>
      <c r="C23" s="8">
        <v>0.412736079585564</v>
      </c>
      <c r="D23" s="8">
        <v>0.406101783636383</v>
      </c>
      <c r="E23" s="8">
        <v>0.600003028657591</v>
      </c>
      <c r="F23" s="8">
        <v>0.574228175012368</v>
      </c>
      <c r="G23" s="8">
        <v>0.752907596798276</v>
      </c>
      <c r="H23" s="8">
        <v>0.878612230224038</v>
      </c>
    </row>
    <row r="24" ht="16.5" spans="1:8">
      <c r="A24" s="4" t="s">
        <v>40</v>
      </c>
      <c r="B24" s="8">
        <v>0.47153023310212</v>
      </c>
      <c r="C24" s="8">
        <v>0.558608555882577</v>
      </c>
      <c r="D24" s="8">
        <v>0.556170575481808</v>
      </c>
      <c r="E24" s="8">
        <v>0.361868335601221</v>
      </c>
      <c r="F24" s="8">
        <v>0.339300603390577</v>
      </c>
      <c r="G24" s="8">
        <v>0.147633508088508</v>
      </c>
      <c r="H24" s="8">
        <v>0.0537968363026284</v>
      </c>
    </row>
    <row r="25" ht="16.5" spans="1:8">
      <c r="A25" s="4" t="s">
        <v>41</v>
      </c>
      <c r="B25" s="8">
        <v>0.0113807094725289</v>
      </c>
      <c r="C25" s="8">
        <v>0.0286553645318592</v>
      </c>
      <c r="D25" s="8">
        <v>0.0377311777376148</v>
      </c>
      <c r="E25" s="8">
        <v>0.0381286357411882</v>
      </c>
      <c r="F25" s="8">
        <v>0.0641954939920315</v>
      </c>
      <c r="G25" s="8">
        <v>0.0786763137510244</v>
      </c>
      <c r="H25" s="8">
        <v>0.0675909334733334</v>
      </c>
    </row>
    <row r="26" ht="16.5" spans="1:8">
      <c r="A26" s="4" t="s">
        <v>42</v>
      </c>
      <c r="B26" s="8">
        <v>0</v>
      </c>
      <c r="C26" s="8">
        <v>0</v>
      </c>
      <c r="D26" s="8">
        <v>0</v>
      </c>
      <c r="E26" s="8">
        <v>0</v>
      </c>
      <c r="F26" s="8">
        <v>0.0222769928400351</v>
      </c>
      <c r="G26" s="8">
        <v>0.0207839846425003</v>
      </c>
      <c r="H26" s="8">
        <v>0</v>
      </c>
    </row>
    <row r="27" ht="15" spans="1:8">
      <c r="A27" s="2" t="s">
        <v>47</v>
      </c>
      <c r="B27" s="7"/>
      <c r="C27" s="7"/>
      <c r="D27" s="7"/>
      <c r="E27" s="7"/>
      <c r="F27" s="7"/>
      <c r="G27" s="7"/>
      <c r="H27" s="7"/>
    </row>
    <row r="28" ht="16.5" spans="1:8">
      <c r="A28" s="4" t="s">
        <v>39</v>
      </c>
      <c r="B28" s="8">
        <v>0.0388753161030389</v>
      </c>
      <c r="C28" s="8">
        <v>0.11480127373511</v>
      </c>
      <c r="D28" s="8">
        <v>0.18860458981799</v>
      </c>
      <c r="E28" s="8">
        <v>0.469603337672726</v>
      </c>
      <c r="F28" s="8">
        <v>0.467637105224069</v>
      </c>
      <c r="G28" s="8">
        <v>0.770624018349081</v>
      </c>
      <c r="H28" s="8">
        <v>0.880517549434605</v>
      </c>
    </row>
    <row r="29" ht="16.5" spans="1:8">
      <c r="A29" s="4" t="s">
        <v>40</v>
      </c>
      <c r="B29" s="8">
        <v>0.95049504950495</v>
      </c>
      <c r="C29" s="8">
        <v>0.856468923222078</v>
      </c>
      <c r="D29" s="8">
        <v>0.760096627747157</v>
      </c>
      <c r="E29" s="8">
        <v>0.466442900387408</v>
      </c>
      <c r="F29" s="8">
        <v>0.383557409362618</v>
      </c>
      <c r="G29" s="8">
        <v>0.0408429109221909</v>
      </c>
      <c r="H29" s="8">
        <v>0.02939095607545</v>
      </c>
    </row>
    <row r="30" ht="16.5" spans="1:8">
      <c r="A30" s="4" t="s">
        <v>41</v>
      </c>
      <c r="B30" s="8">
        <v>0.0105867729630106</v>
      </c>
      <c r="C30" s="8">
        <v>0.0287533907300389</v>
      </c>
      <c r="D30" s="8">
        <v>0.0512987824348526</v>
      </c>
      <c r="E30" s="8">
        <v>0.0639537619398654</v>
      </c>
      <c r="F30" s="8">
        <v>0.0928353211801025</v>
      </c>
      <c r="G30" s="8">
        <v>0.124965720126649</v>
      </c>
      <c r="H30" s="8">
        <v>0.0900974901970189</v>
      </c>
    </row>
    <row r="31" ht="16.5" spans="1:8">
      <c r="A31" s="4" t="s">
        <v>42</v>
      </c>
      <c r="B31" s="8">
        <v>0</v>
      </c>
      <c r="C31" s="8">
        <v>0</v>
      </c>
      <c r="D31" s="8">
        <v>0</v>
      </c>
      <c r="E31" s="8">
        <v>0</v>
      </c>
      <c r="F31" s="8">
        <v>0.0559701642332104</v>
      </c>
      <c r="G31" s="8">
        <v>0.0635673506020792</v>
      </c>
      <c r="H31" s="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合约及在管面积(年报)</vt:lpstr>
      <vt:lpstr>收入来源(年报)</vt:lpstr>
      <vt:lpstr>项目来源(年报)</vt:lpstr>
      <vt:lpstr>主营构成-项目(wind)</vt:lpstr>
      <vt:lpstr>主营构成-指标(wind)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2024-07-24T02:20:20Z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EM_Doc_Temp_ID">
    <vt:lpwstr>421E364C-C770-4D7F-A06D-E42CCAB7AC7D</vt:lpwstr>
  </property>
  <property fmtid="{D5CDD505-2E9C-101B-9397-08002B2CF9AE}" pid="4" name="ICV">
    <vt:lpwstr>B40EF77ABE3841EA845B5413939E9336_12</vt:lpwstr>
  </property>
</Properties>
</file>