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j\Desktop\物业公司资料\6新城悦服务\"/>
    </mc:Choice>
  </mc:AlternateContent>
  <xr:revisionPtr revIDLastSave="0" documentId="13_ncr:1_{30641F5D-6028-4FE9-A22F-2169A136582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资产负债表" sheetId="4" r:id="rId1"/>
    <sheet name="利润表" sheetId="5" r:id="rId2"/>
    <sheet name="现金流量表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5" l="1"/>
  <c r="K59" i="5"/>
  <c r="K60" i="5" s="1"/>
  <c r="E28" i="5" l="1"/>
  <c r="D28" i="5"/>
  <c r="C28" i="5"/>
</calcChain>
</file>

<file path=xl/sharedStrings.xml><?xml version="1.0" encoding="utf-8"?>
<sst xmlns="http://schemas.openxmlformats.org/spreadsheetml/2006/main" count="254" uniqueCount="158">
  <si>
    <t>2015-12-31</t>
  </si>
  <si>
    <t>2016-12-31</t>
  </si>
  <si>
    <t>2017-12-31</t>
  </si>
  <si>
    <t>2018-12-31</t>
  </si>
  <si>
    <t>2019-06-30</t>
  </si>
  <si>
    <t>2019-12-31</t>
  </si>
  <si>
    <t>2020-06-30</t>
  </si>
  <si>
    <t>2020-12-31</t>
  </si>
  <si>
    <t>2021-06-30</t>
  </si>
  <si>
    <t>2021-12-31</t>
  </si>
  <si>
    <t>2022-06-30</t>
  </si>
  <si>
    <t>报表类型</t>
  </si>
  <si>
    <t>合并报表</t>
  </si>
  <si>
    <t>新城悦服务[1755.HK] - ARD.利润表 (单位 : 亿元 , CNY  )</t>
  </si>
  <si>
    <t>报告期</t>
  </si>
  <si>
    <t>年报</t>
  </si>
  <si>
    <t>中报</t>
  </si>
  <si>
    <t>净利润(不含少数股东权益)</t>
  </si>
  <si>
    <t>少数股东损益</t>
  </si>
  <si>
    <t>综合收益总额</t>
  </si>
  <si>
    <t>综合收益总额(少数股东)</t>
  </si>
  <si>
    <t>综合收益总额(母公司)</t>
  </si>
  <si>
    <r>
      <rPr>
        <b/>
        <sz val="11"/>
        <rFont val="微软雅黑"/>
        <family val="2"/>
        <charset val="134"/>
      </rPr>
      <t>收入</t>
    </r>
    <phoneticPr fontId="1" type="noConversion"/>
  </si>
  <si>
    <r>
      <rPr>
        <sz val="11"/>
        <rFont val="微软雅黑"/>
        <family val="2"/>
        <charset val="134"/>
      </rPr>
      <t>按公允价值计入其他全面收入的债务工具的信用亏损</t>
    </r>
    <phoneticPr fontId="1" type="noConversion"/>
  </si>
  <si>
    <r>
      <rPr>
        <sz val="11"/>
        <rFont val="宋体"/>
        <family val="3"/>
        <charset val="134"/>
      </rPr>
      <t>新城悦服务</t>
    </r>
    <r>
      <rPr>
        <sz val="11"/>
        <rFont val="Calibri"/>
        <family val="2"/>
      </rPr>
      <t>[1755.HK] - ARD.</t>
    </r>
    <r>
      <rPr>
        <sz val="11"/>
        <rFont val="宋体"/>
        <family val="3"/>
        <charset val="134"/>
      </rPr>
      <t>资产负债表</t>
    </r>
    <r>
      <rPr>
        <sz val="11"/>
        <rFont val="Calibri"/>
        <family val="2"/>
      </rPr>
      <t xml:space="preserve"> (</t>
    </r>
    <r>
      <rPr>
        <sz val="11"/>
        <rFont val="宋体"/>
        <family val="3"/>
        <charset val="134"/>
      </rPr>
      <t>单位</t>
    </r>
    <r>
      <rPr>
        <sz val="11"/>
        <rFont val="Calibri"/>
        <family val="2"/>
      </rPr>
      <t xml:space="preserve"> : </t>
    </r>
    <r>
      <rPr>
        <sz val="11"/>
        <rFont val="宋体"/>
        <family val="3"/>
        <charset val="134"/>
      </rPr>
      <t>亿元</t>
    </r>
    <r>
      <rPr>
        <sz val="11"/>
        <rFont val="Calibri"/>
        <family val="2"/>
      </rPr>
      <t xml:space="preserve"> , CNY  )</t>
    </r>
  </si>
  <si>
    <r>
      <rPr>
        <sz val="11"/>
        <rFont val="宋体"/>
        <family val="3"/>
        <charset val="134"/>
      </rPr>
      <t>报告期</t>
    </r>
  </si>
  <si>
    <r>
      <rPr>
        <sz val="11"/>
        <rFont val="宋体"/>
        <family val="3"/>
        <charset val="134"/>
      </rPr>
      <t>年报</t>
    </r>
  </si>
  <si>
    <r>
      <rPr>
        <sz val="11"/>
        <rFont val="宋体"/>
        <family val="3"/>
        <charset val="134"/>
      </rPr>
      <t>中报</t>
    </r>
  </si>
  <si>
    <r>
      <rPr>
        <sz val="11"/>
        <rFont val="宋体"/>
        <family val="3"/>
        <charset val="134"/>
      </rPr>
      <t>报表类型</t>
    </r>
  </si>
  <si>
    <r>
      <rPr>
        <sz val="11"/>
        <rFont val="宋体"/>
        <family val="3"/>
        <charset val="134"/>
      </rPr>
      <t>合并报表</t>
    </r>
  </si>
  <si>
    <r>
      <t xml:space="preserve">            </t>
    </r>
    <r>
      <rPr>
        <sz val="11"/>
        <rFont val="宋体"/>
        <family val="3"/>
        <charset val="134"/>
      </rPr>
      <t>按金</t>
    </r>
    <phoneticPr fontId="1" type="noConversion"/>
  </si>
  <si>
    <r>
      <t xml:space="preserve">            </t>
    </r>
    <r>
      <rPr>
        <sz val="11"/>
        <rFont val="宋体"/>
        <family val="3"/>
        <charset val="134"/>
      </rPr>
      <t>长期预付款</t>
    </r>
    <r>
      <rPr>
        <sz val="11"/>
        <rFont val="Calibri"/>
        <family val="2"/>
      </rPr>
      <t xml:space="preserve"> </t>
    </r>
  </si>
  <si>
    <r>
      <t xml:space="preserve">                </t>
    </r>
    <r>
      <rPr>
        <sz val="11"/>
        <rFont val="宋体"/>
        <family val="3"/>
        <charset val="134"/>
      </rPr>
      <t>累计盈利及亏损</t>
    </r>
  </si>
  <si>
    <r>
      <t xml:space="preserve">                </t>
    </r>
    <r>
      <rPr>
        <sz val="11"/>
        <rFont val="宋体"/>
        <family val="3"/>
        <charset val="134"/>
      </rPr>
      <t>长期应付款</t>
    </r>
  </si>
  <si>
    <r>
      <t xml:space="preserve">                </t>
    </r>
    <r>
      <rPr>
        <sz val="11"/>
        <rFont val="宋体"/>
        <family val="3"/>
        <charset val="134"/>
      </rPr>
      <t>应付关联方贷款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流动负债</t>
    </r>
  </si>
  <si>
    <r>
      <t xml:space="preserve">                </t>
    </r>
    <r>
      <rPr>
        <sz val="11"/>
        <rFont val="宋体"/>
        <family val="2"/>
        <charset val="134"/>
      </rPr>
      <t>借款（</t>
    </r>
    <r>
      <rPr>
        <sz val="11"/>
        <rFont val="宋体"/>
        <family val="3"/>
        <charset val="134"/>
      </rPr>
      <t>短期借款）</t>
    </r>
    <phoneticPr fontId="1" type="noConversion"/>
  </si>
  <si>
    <t/>
  </si>
  <si>
    <r>
      <rPr>
        <sz val="11"/>
        <color theme="1"/>
        <rFont val="等线"/>
        <family val="2"/>
      </rPr>
      <t>报表类型</t>
    </r>
  </si>
  <si>
    <r>
      <rPr>
        <sz val="11"/>
        <color theme="1"/>
        <rFont val="等线"/>
        <family val="2"/>
      </rPr>
      <t>合并报表</t>
    </r>
  </si>
  <si>
    <r>
      <rPr>
        <sz val="11"/>
        <color theme="1"/>
        <rFont val="等线"/>
        <family val="2"/>
      </rPr>
      <t>除税前利润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</si>
  <si>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资产减值准备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</si>
  <si>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折旧与摊销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</si>
  <si>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出售物业、厂房及设备的亏损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收益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</si>
  <si>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投资亏损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收益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</si>
  <si>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重估盈余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</si>
  <si>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利息支出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</si>
  <si>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存货的减少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增加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</si>
  <si>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应收帐款减少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增加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</si>
  <si>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预付款项、按金及其他应收款项减少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增加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</si>
  <si>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应付帐款增加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减少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</si>
  <si>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经营资金变动其他项目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</si>
  <si>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经营活动产生的现金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</si>
  <si>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已付利息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经营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</si>
  <si>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已付税项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</si>
  <si>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购买物业、厂房及设备支付的现金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</si>
  <si>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出售物业、厂房及设备收到的现金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</si>
  <si>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购买无形资产及其他资产支付的现金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</si>
  <si>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购买子公司、联营企业及合营企业支付的现金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</si>
  <si>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购买证券投资所支付的现金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</si>
  <si>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出售证券投资所收到的现金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</si>
  <si>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已收利息及股息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投资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</si>
  <si>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投资活动产生的现金流量净额其他项目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</si>
  <si>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新增借款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</si>
  <si>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偿还借款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</si>
  <si>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吸收投资所得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</si>
  <si>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发行股份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</si>
  <si>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回购股份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</si>
  <si>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发行费用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</si>
  <si>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已付股息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融资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</si>
  <si>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已付利息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融资</t>
    </r>
    <r>
      <rPr>
        <sz val="11"/>
        <color theme="1"/>
        <rFont val="Calibri"/>
        <family val="2"/>
      </rPr>
      <t>)(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</si>
  <si>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融资活动产生的现金流量净额其他项目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</si>
  <si>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现金及现金等价物的期初余额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</si>
  <si>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现金及现金等价物的期末余额其他项目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</si>
  <si>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2"/>
      </rPr>
      <t>现金及现金等价物的期末余额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</si>
  <si>
    <r>
      <rPr>
        <b/>
        <sz val="11"/>
        <color theme="1"/>
        <rFont val="等线"/>
        <family val="2"/>
      </rPr>
      <t>融资活动产生的现金流量净额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等线"/>
        <family val="2"/>
      </rPr>
      <t>亿元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</si>
  <si>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等线"/>
        <family val="2"/>
      </rPr>
      <t>投资活动产生的现金流量净额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等线"/>
        <family val="2"/>
      </rPr>
      <t>亿元</t>
    </r>
    <r>
      <rPr>
        <b/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</si>
  <si>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等线"/>
        <family val="2"/>
      </rPr>
      <t>现金及现金等价物净增加额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亿元</t>
    </r>
    <r>
      <rPr>
        <sz val="11"/>
        <color theme="1"/>
        <rFont val="Calibri"/>
        <family val="2"/>
      </rPr>
      <t>)</t>
    </r>
    <phoneticPr fontId="1" type="noConversion"/>
  </si>
  <si>
    <r>
      <rPr>
        <b/>
        <sz val="11"/>
        <color theme="1"/>
        <rFont val="等线"/>
        <family val="2"/>
      </rPr>
      <t>经营活动产生的现金流量净额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等线"/>
        <family val="2"/>
      </rPr>
      <t>亿元</t>
    </r>
    <r>
      <rPr>
        <b/>
        <sz val="11"/>
        <color theme="1"/>
        <rFont val="Calibri"/>
        <family val="2"/>
      </rPr>
      <t>)</t>
    </r>
    <phoneticPr fontId="1" type="noConversion"/>
  </si>
  <si>
    <t>其他收入</t>
    <phoneticPr fontId="1" type="noConversion"/>
  </si>
  <si>
    <t>毛利</t>
    <phoneticPr fontId="1" type="noConversion"/>
  </si>
  <si>
    <t>按公允价值计入其他全面收入的债务工具公允价值变动</t>
    <phoneticPr fontId="1" type="noConversion"/>
  </si>
  <si>
    <t>2022-12-31</t>
  </si>
  <si>
    <t>採用權益法列賬的應佔聯營公司虧損淨額</t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</si>
  <si>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物業、廠房及設備（</t>
    </r>
    <r>
      <rPr>
        <sz val="11"/>
        <rFont val="Calibri"/>
        <family val="2"/>
      </rPr>
      <t xml:space="preserve"> </t>
    </r>
    <r>
      <rPr>
        <sz val="11"/>
        <rFont val="宋体"/>
        <family val="2"/>
        <charset val="134"/>
      </rPr>
      <t>固定资产）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</si>
  <si>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使用權資產（</t>
    </r>
    <r>
      <rPr>
        <sz val="11"/>
        <rFont val="宋体"/>
        <family val="3"/>
        <charset val="134"/>
      </rPr>
      <t>使用权资产）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</si>
  <si>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於一間聯營公司的投資（</t>
    </r>
    <r>
      <rPr>
        <sz val="11"/>
        <rFont val="宋体"/>
        <family val="3"/>
        <charset val="134"/>
      </rPr>
      <t>于一间联营公司的投资）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</si>
  <si>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遞延所得稅資產（</t>
    </r>
    <r>
      <rPr>
        <sz val="11"/>
        <rFont val="宋体"/>
        <family val="3"/>
        <charset val="134"/>
      </rPr>
      <t>递延所得税资产）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</si>
  <si>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按公允價值計入其他全面收入的金融資產（</t>
    </r>
    <r>
      <rPr>
        <sz val="11"/>
        <rFont val="宋体"/>
        <family val="3"/>
        <charset val="134"/>
      </rPr>
      <t>按公允价值计入其他全面收益之金融资产）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</si>
  <si>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按公允價值計入損益的金融資產（</t>
    </r>
    <r>
      <rPr>
        <sz val="11"/>
        <rFont val="宋体"/>
        <family val="3"/>
        <charset val="134"/>
      </rPr>
      <t>按公允价值计入损益的金融资产）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</si>
  <si>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存貨（</t>
    </r>
    <r>
      <rPr>
        <sz val="11"/>
        <rFont val="宋体"/>
        <family val="3"/>
        <charset val="134"/>
      </rPr>
      <t>存货）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</si>
  <si>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按公允價值計入其他全面收入的金融資產（</t>
    </r>
    <r>
      <rPr>
        <sz val="11"/>
        <rFont val="宋体"/>
        <family val="3"/>
        <charset val="134"/>
      </rPr>
      <t>按公允价值计入其他全面收入的金融资产）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</si>
  <si>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本公司擁有人應佔權益（</t>
    </r>
    <r>
      <rPr>
        <sz val="11"/>
        <rFont val="宋体"/>
        <family val="3"/>
        <charset val="134"/>
      </rPr>
      <t>股东权益合计（不含少数股东权益）</t>
    </r>
    <r>
      <rPr>
        <sz val="11"/>
        <rFont val="宋体"/>
        <family val="2"/>
        <charset val="134"/>
      </rPr>
      <t>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</si>
  <si>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股本（</t>
    </r>
    <r>
      <rPr>
        <sz val="11"/>
        <rFont val="宋体"/>
        <family val="3"/>
        <charset val="134"/>
      </rPr>
      <t>股本）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</si>
  <si>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儲備（</t>
    </r>
    <r>
      <rPr>
        <sz val="11"/>
        <rFont val="宋体"/>
        <family val="3"/>
        <charset val="134"/>
      </rPr>
      <t>储备）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</si>
  <si>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非控股性權益（</t>
    </r>
    <r>
      <rPr>
        <sz val="11"/>
        <rFont val="宋体"/>
        <family val="3"/>
        <charset val="134"/>
      </rPr>
      <t>少数股东权益）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</si>
  <si>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租賃負債（</t>
    </r>
    <r>
      <rPr>
        <sz val="11"/>
        <rFont val="宋体"/>
        <family val="3"/>
        <charset val="134"/>
      </rPr>
      <t>租赁</t>
    </r>
    <r>
      <rPr>
        <sz val="11"/>
        <rFont val="宋体"/>
        <family val="2"/>
        <charset val="134"/>
      </rPr>
      <t>负债）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</si>
  <si>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撥備（</t>
    </r>
    <r>
      <rPr>
        <sz val="11"/>
        <rFont val="宋体"/>
        <family val="3"/>
        <charset val="134"/>
      </rPr>
      <t>拨备）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</si>
  <si>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貿易及其他應付款項（</t>
    </r>
    <r>
      <rPr>
        <sz val="11"/>
        <rFont val="宋体"/>
        <family val="3"/>
        <charset val="134"/>
      </rPr>
      <t>贸易及其他应付款项）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</si>
  <si>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遞延稅項負債（</t>
    </r>
    <r>
      <rPr>
        <sz val="11"/>
        <rFont val="宋体"/>
        <family val="3"/>
        <charset val="134"/>
      </rPr>
      <t>递延税项负债）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</si>
  <si>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租賃負債（</t>
    </r>
    <r>
      <rPr>
        <sz val="11"/>
        <rFont val="宋体"/>
        <family val="3"/>
        <charset val="134"/>
      </rPr>
      <t>租赁负债）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</si>
  <si>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即期所得稅負債（</t>
    </r>
    <r>
      <rPr>
        <sz val="11"/>
        <rFont val="宋体"/>
        <family val="3"/>
        <charset val="134"/>
      </rPr>
      <t>应交所得税）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</si>
  <si>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應付股息（</t>
    </r>
    <r>
      <rPr>
        <sz val="11"/>
        <rFont val="宋体"/>
        <family val="3"/>
        <charset val="134"/>
      </rPr>
      <t>应付股息）</t>
    </r>
    <phoneticPr fontId="1" type="noConversion"/>
  </si>
  <si>
    <t>銷售及服務成本</t>
    <phoneticPr fontId="1" type="noConversion"/>
  </si>
  <si>
    <t>銷售及營銷費用（销售费用）</t>
    <phoneticPr fontId="1" type="noConversion"/>
  </si>
  <si>
    <t>行政費用（管理费用）</t>
    <phoneticPr fontId="1" type="noConversion"/>
  </si>
  <si>
    <t>金融及合約資產的減值虧損淨額（金融及合约资产的减值亏损净额）</t>
    <phoneticPr fontId="1" type="noConversion"/>
  </si>
  <si>
    <t>其他費用（其他费用）</t>
    <phoneticPr fontId="1" type="noConversion"/>
  </si>
  <si>
    <t>其他虧損淨額（其他亏损净额）</t>
    <phoneticPr fontId="1" type="noConversion"/>
  </si>
  <si>
    <r>
      <rPr>
        <b/>
        <sz val="11"/>
        <rFont val="微软雅黑"/>
        <family val="2"/>
        <charset val="134"/>
      </rPr>
      <t>經營利潤（</t>
    </r>
    <r>
      <rPr>
        <b/>
        <sz val="11"/>
        <rFont val="宋体"/>
        <family val="2"/>
        <charset val="134"/>
      </rPr>
      <t>经营利润）</t>
    </r>
    <phoneticPr fontId="1" type="noConversion"/>
  </si>
  <si>
    <r>
      <rPr>
        <sz val="11"/>
        <rFont val="宋体"/>
        <family val="2"/>
        <charset val="134"/>
      </rPr>
      <t>財務收入（</t>
    </r>
    <r>
      <rPr>
        <sz val="11"/>
        <rFont val="微软雅黑"/>
        <family val="2"/>
        <charset val="134"/>
      </rPr>
      <t>财务收入）</t>
    </r>
    <phoneticPr fontId="1" type="noConversion"/>
  </si>
  <si>
    <t>財務成本（财务成本）</t>
    <phoneticPr fontId="1" type="noConversion"/>
  </si>
  <si>
    <t>財務收入淨額（财务收入净额）</t>
    <phoneticPr fontId="1" type="noConversion"/>
  </si>
  <si>
    <t>除所得稅前利潤（除税前利润）</t>
    <phoneticPr fontId="1" type="noConversion"/>
  </si>
  <si>
    <t>所得稅費用（所得税费用）</t>
    <phoneticPr fontId="1" type="noConversion"/>
  </si>
  <si>
    <t>年內利潤（净利润（含少数股东权益））</t>
    <phoneticPr fontId="1" type="noConversion"/>
  </si>
  <si>
    <t>6.27</t>
  </si>
  <si>
    <t>0.05</t>
  </si>
  <si>
    <t>0.91</t>
  </si>
  <si>
    <t>0.00</t>
  </si>
  <si>
    <t>1.26</t>
  </si>
  <si>
    <t>0.01</t>
  </si>
  <si>
    <t>-0.16</t>
  </si>
  <si>
    <t>-6.46</t>
  </si>
  <si>
    <t>-4.04</t>
  </si>
  <si>
    <t>3.93</t>
  </si>
  <si>
    <t>0.50</t>
  </si>
  <si>
    <t>2.27</t>
  </si>
  <si>
    <t>-1.63</t>
  </si>
  <si>
    <t>0.64</t>
  </si>
  <si>
    <t>-0.57</t>
  </si>
  <si>
    <t>0.06</t>
  </si>
  <si>
    <t>-0.21</t>
  </si>
  <si>
    <t>-2.74</t>
  </si>
  <si>
    <t>-6.62</t>
  </si>
  <si>
    <t>5.36</t>
  </si>
  <si>
    <t>-4.67</t>
  </si>
  <si>
    <t>-0.05</t>
  </si>
  <si>
    <t>-0.04</t>
  </si>
  <si>
    <t>-1.41</t>
  </si>
  <si>
    <t>-1.44</t>
  </si>
  <si>
    <t>-5.48</t>
  </si>
  <si>
    <t>25.21</t>
  </si>
  <si>
    <t>19.74</t>
  </si>
  <si>
    <r>
      <t xml:space="preserve">    </t>
    </r>
    <r>
      <rPr>
        <sz val="11"/>
        <rFont val="宋体"/>
        <family val="2"/>
        <charset val="134"/>
      </rPr>
      <t>資產總額（</t>
    </r>
    <r>
      <rPr>
        <sz val="11"/>
        <rFont val="宋体"/>
        <family val="3"/>
        <charset val="134"/>
      </rPr>
      <t>资产总计）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</si>
  <si>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非流動資產總額（</t>
    </r>
    <r>
      <rPr>
        <sz val="11"/>
        <rFont val="宋体"/>
        <family val="3"/>
        <charset val="134"/>
      </rPr>
      <t>非流动资产合计）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</si>
  <si>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流動資產總額（</t>
    </r>
    <r>
      <rPr>
        <sz val="11"/>
        <rFont val="宋体"/>
        <family val="3"/>
        <charset val="134"/>
      </rPr>
      <t>流动资产合计）</t>
    </r>
    <phoneticPr fontId="1" type="noConversion"/>
  </si>
  <si>
    <r>
      <t xml:space="preserve">    </t>
    </r>
    <r>
      <rPr>
        <sz val="11"/>
        <rFont val="宋体"/>
        <family val="2"/>
        <charset val="134"/>
      </rPr>
      <t>權益及負債總額（</t>
    </r>
    <r>
      <rPr>
        <sz val="11"/>
        <rFont val="宋体"/>
        <family val="3"/>
        <charset val="134"/>
      </rPr>
      <t>负债及股东权益总计）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</si>
  <si>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權益總額（</t>
    </r>
    <r>
      <rPr>
        <sz val="11"/>
        <rFont val="宋体"/>
        <family val="3"/>
        <charset val="134"/>
      </rPr>
      <t>股东权益合计（含少数股东权益））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</si>
  <si>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負債總額（</t>
    </r>
    <r>
      <rPr>
        <sz val="11"/>
        <rFont val="宋体"/>
        <family val="3"/>
        <charset val="134"/>
      </rPr>
      <t>负债合计）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</si>
  <si>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非流動負債總額（</t>
    </r>
    <r>
      <rPr>
        <sz val="11"/>
        <rFont val="宋体"/>
        <family val="3"/>
        <charset val="134"/>
      </rPr>
      <t>非流动负债合计）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</si>
  <si>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流動負債總額（</t>
    </r>
    <r>
      <rPr>
        <sz val="11"/>
        <rFont val="宋体"/>
        <family val="3"/>
        <charset val="134"/>
      </rPr>
      <t>流动负债合计）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</si>
  <si>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無形資產（</t>
    </r>
    <r>
      <rPr>
        <sz val="11"/>
        <rFont val="宋体"/>
        <family val="3"/>
        <charset val="134"/>
      </rPr>
      <t>无形资产）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</si>
  <si>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合約資產（</t>
    </r>
    <r>
      <rPr>
        <sz val="11"/>
        <rFont val="宋体"/>
        <family val="3"/>
        <charset val="134"/>
      </rPr>
      <t>合约资产）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</si>
  <si>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貿易應收款項（贸易应收款项）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</si>
  <si>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預付款項、按金及其他應收款項（</t>
    </r>
    <r>
      <rPr>
        <sz val="11"/>
        <rFont val="宋体"/>
        <family val="3"/>
        <charset val="134"/>
      </rPr>
      <t>预付款项、按金及其他应收款项）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</si>
  <si>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現金及現金等價物（</t>
    </r>
    <r>
      <rPr>
        <sz val="11"/>
        <rFont val="宋体"/>
        <family val="3"/>
        <charset val="134"/>
      </rPr>
      <t>现金及现金等价物）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</si>
  <si>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合約負債（</t>
    </r>
    <r>
      <rPr>
        <sz val="11"/>
        <rFont val="宋体"/>
        <family val="3"/>
        <charset val="134"/>
      </rPr>
      <t>合同负债）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</si>
  <si>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貿易及其他應付款項（</t>
    </r>
    <r>
      <rPr>
        <sz val="11"/>
        <rFont val="宋体"/>
        <family val="3"/>
        <charset val="134"/>
      </rPr>
      <t>应付账款及其它应付款项）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</si>
</sst>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###,##0.00"/>
    <numFmt numFmtId="178" formatCode="0.0%"/>
    <numFmt numFmtId="179" formatCode="#,##0.0000_ "/>
    <numFmt numFmtId="180" formatCode="yyyy\-mm\-dd;@"/>
    <numFmt numFmtId="181" formatCode="#,##0.00000_ 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b/>
      <sz val="11"/>
      <name val="微软雅黑"/>
      <family val="2"/>
      <charset val="134"/>
    </font>
    <font>
      <b/>
      <sz val="11"/>
      <name val="宋体"/>
      <family val="2"/>
      <charset val="134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indexed="8"/>
      <name val="Calibri"/>
      <family val="2"/>
    </font>
    <font>
      <sz val="11"/>
      <color theme="1"/>
      <name val="等线"/>
      <family val="2"/>
    </font>
    <font>
      <b/>
      <sz val="11"/>
      <color theme="1"/>
      <name val="Calibri"/>
      <family val="2"/>
    </font>
    <font>
      <b/>
      <sz val="11"/>
      <color theme="1"/>
      <name val="等线"/>
      <family val="2"/>
    </font>
    <font>
      <sz val="11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Calibri"/>
      <family val="2"/>
      <charset val="134"/>
    </font>
    <font>
      <sz val="11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176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77" fontId="2" fillId="0" borderId="0" xfId="0" applyNumberFormat="1" applyFont="1"/>
    <xf numFmtId="0" fontId="3" fillId="0" borderId="0" xfId="0" applyFont="1"/>
    <xf numFmtId="177" fontId="3" fillId="2" borderId="0" xfId="0" applyNumberFormat="1" applyFont="1" applyFill="1"/>
    <xf numFmtId="0" fontId="3" fillId="2" borderId="0" xfId="0" applyFont="1" applyFill="1"/>
    <xf numFmtId="0" fontId="3" fillId="3" borderId="0" xfId="0" applyFont="1" applyFill="1"/>
    <xf numFmtId="177" fontId="3" fillId="3" borderId="0" xfId="0" applyNumberFormat="1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177" fontId="2" fillId="4" borderId="0" xfId="0" applyNumberFormat="1" applyFont="1" applyFill="1"/>
    <xf numFmtId="177" fontId="10" fillId="0" borderId="0" xfId="0" applyNumberFormat="1" applyFont="1"/>
    <xf numFmtId="177" fontId="3" fillId="0" borderId="0" xfId="0" applyNumberFormat="1" applyFont="1"/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right" vertical="center"/>
    </xf>
    <xf numFmtId="9" fontId="0" fillId="0" borderId="0" xfId="1" applyFont="1" applyAlignment="1"/>
    <xf numFmtId="0" fontId="6" fillId="0" borderId="0" xfId="0" applyFont="1"/>
    <xf numFmtId="2" fontId="0" fillId="0" borderId="0" xfId="0" applyNumberFormat="1"/>
    <xf numFmtId="0" fontId="4" fillId="0" borderId="0" xfId="0" applyFont="1"/>
    <xf numFmtId="0" fontId="7" fillId="2" borderId="0" xfId="0" applyFont="1" applyFill="1"/>
    <xf numFmtId="179" fontId="2" fillId="0" borderId="0" xfId="0" applyNumberFormat="1" applyFont="1"/>
    <xf numFmtId="0" fontId="16" fillId="0" borderId="0" xfId="0" applyFont="1" applyAlignment="1">
      <alignment wrapText="1"/>
    </xf>
    <xf numFmtId="10" fontId="0" fillId="0" borderId="0" xfId="1" applyNumberFormat="1" applyFont="1" applyAlignment="1"/>
    <xf numFmtId="9" fontId="2" fillId="0" borderId="0" xfId="1" applyFont="1" applyAlignment="1"/>
    <xf numFmtId="176" fontId="2" fillId="0" borderId="0" xfId="0" applyNumberFormat="1" applyFont="1"/>
    <xf numFmtId="0" fontId="7" fillId="0" borderId="0" xfId="0" applyFont="1"/>
    <xf numFmtId="0" fontId="2" fillId="0" borderId="0" xfId="0" quotePrefix="1" applyFont="1"/>
    <xf numFmtId="9" fontId="16" fillId="0" borderId="0" xfId="1" applyFont="1" applyAlignment="1"/>
    <xf numFmtId="0" fontId="17" fillId="2" borderId="0" xfId="0" applyFont="1" applyFill="1"/>
    <xf numFmtId="0" fontId="18" fillId="0" borderId="0" xfId="0" applyFont="1"/>
    <xf numFmtId="180" fontId="2" fillId="0" borderId="0" xfId="0" applyNumberFormat="1" applyFont="1" applyAlignment="1">
      <alignment horizontal="right" vertical="center"/>
    </xf>
    <xf numFmtId="178" fontId="0" fillId="0" borderId="0" xfId="1" applyNumberFormat="1" applyFont="1" applyAlignment="1"/>
    <xf numFmtId="180" fontId="2" fillId="0" borderId="0" xfId="0" applyNumberFormat="1" applyFont="1"/>
    <xf numFmtId="178" fontId="16" fillId="0" borderId="0" xfId="1" applyNumberFormat="1" applyFont="1" applyAlignment="1"/>
    <xf numFmtId="181" fontId="0" fillId="0" borderId="0" xfId="0" applyNumberFormat="1"/>
    <xf numFmtId="0" fontId="2" fillId="3" borderId="0" xfId="0" applyFont="1" applyFill="1"/>
    <xf numFmtId="177" fontId="2" fillId="3" borderId="0" xfId="0" applyNumberFormat="1" applyFont="1" applyFill="1"/>
    <xf numFmtId="0" fontId="2" fillId="2" borderId="0" xfId="0" applyFont="1" applyFill="1"/>
    <xf numFmtId="177" fontId="2" fillId="2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077F-A2D8-4923-B0C1-932BE2960FE5}">
  <dimension ref="A1:Q44"/>
  <sheetViews>
    <sheetView tabSelected="1" zoomScale="85" zoomScaleNormal="85" workbookViewId="0">
      <selection activeCell="C15" sqref="C15"/>
    </sheetView>
  </sheetViews>
  <sheetFormatPr defaultRowHeight="14.25" x14ac:dyDescent="0.2"/>
  <cols>
    <col min="1" max="1" width="84.625" bestFit="1" customWidth="1"/>
    <col min="2" max="12" width="10.125" bestFit="1" customWidth="1"/>
    <col min="13" max="15" width="10.125" customWidth="1"/>
    <col min="17" max="17" width="9.625" bestFit="1" customWidth="1"/>
  </cols>
  <sheetData>
    <row r="1" spans="1:16" ht="15" x14ac:dyDescent="0.25">
      <c r="A1" s="3" t="s">
        <v>24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81</v>
      </c>
      <c r="N1" s="42">
        <v>45107</v>
      </c>
      <c r="O1" s="42">
        <v>45291</v>
      </c>
      <c r="P1" s="36"/>
    </row>
    <row r="2" spans="1:16" ht="15" x14ac:dyDescent="0.25">
      <c r="A2" s="3" t="s">
        <v>25</v>
      </c>
      <c r="B2" s="3" t="s">
        <v>26</v>
      </c>
      <c r="C2" s="3" t="s">
        <v>26</v>
      </c>
      <c r="D2" s="3" t="s">
        <v>26</v>
      </c>
      <c r="E2" s="3" t="s">
        <v>26</v>
      </c>
      <c r="F2" s="3" t="s">
        <v>27</v>
      </c>
      <c r="G2" s="3" t="s">
        <v>26</v>
      </c>
      <c r="H2" s="3" t="s">
        <v>27</v>
      </c>
      <c r="I2" s="3" t="s">
        <v>26</v>
      </c>
      <c r="J2" s="3" t="s">
        <v>27</v>
      </c>
      <c r="K2" s="3" t="s">
        <v>26</v>
      </c>
      <c r="L2" s="3" t="s">
        <v>27</v>
      </c>
      <c r="M2" s="3" t="s">
        <v>26</v>
      </c>
      <c r="N2" s="3" t="s">
        <v>27</v>
      </c>
      <c r="O2" s="3" t="s">
        <v>26</v>
      </c>
    </row>
    <row r="3" spans="1:16" ht="15" x14ac:dyDescent="0.25">
      <c r="A3" s="3" t="s">
        <v>28</v>
      </c>
      <c r="B3" s="3" t="s">
        <v>29</v>
      </c>
      <c r="C3" s="3" t="s">
        <v>29</v>
      </c>
      <c r="D3" s="3" t="s">
        <v>29</v>
      </c>
      <c r="E3" s="3" t="s">
        <v>29</v>
      </c>
      <c r="F3" s="3" t="s">
        <v>29</v>
      </c>
      <c r="G3" s="3" t="s">
        <v>29</v>
      </c>
      <c r="H3" s="3" t="s">
        <v>29</v>
      </c>
      <c r="I3" s="3" t="s">
        <v>29</v>
      </c>
      <c r="J3" s="3" t="s">
        <v>29</v>
      </c>
      <c r="K3" s="3" t="s">
        <v>29</v>
      </c>
      <c r="L3" s="3" t="s">
        <v>29</v>
      </c>
      <c r="M3" s="3" t="s">
        <v>29</v>
      </c>
      <c r="N3" s="3" t="s">
        <v>29</v>
      </c>
      <c r="O3" s="3" t="s">
        <v>29</v>
      </c>
    </row>
    <row r="4" spans="1:16" ht="15" x14ac:dyDescent="0.25">
      <c r="A4" s="45" t="s">
        <v>143</v>
      </c>
      <c r="B4" s="46">
        <v>3.65</v>
      </c>
      <c r="C4" s="46">
        <v>5.95</v>
      </c>
      <c r="D4" s="46">
        <v>8.14</v>
      </c>
      <c r="E4" s="46">
        <v>15.52</v>
      </c>
      <c r="F4" s="46">
        <v>17.8</v>
      </c>
      <c r="G4" s="46">
        <v>22</v>
      </c>
      <c r="H4" s="46">
        <v>25.7</v>
      </c>
      <c r="I4" s="46">
        <v>33.14</v>
      </c>
      <c r="J4" s="46">
        <v>48.83</v>
      </c>
      <c r="K4" s="46">
        <v>54.1</v>
      </c>
      <c r="L4" s="46">
        <v>55.9</v>
      </c>
      <c r="M4" s="46">
        <v>61.50647</v>
      </c>
      <c r="N4" s="46">
        <v>67.123490000000004</v>
      </c>
      <c r="O4" s="46">
        <v>66.826430000000002</v>
      </c>
    </row>
    <row r="5" spans="1:16" ht="15" x14ac:dyDescent="0.25">
      <c r="A5" s="47" t="s">
        <v>144</v>
      </c>
      <c r="B5" s="48">
        <v>0.22</v>
      </c>
      <c r="C5" s="48">
        <v>0.46</v>
      </c>
      <c r="D5" s="48">
        <v>0.54</v>
      </c>
      <c r="E5" s="48">
        <v>0.54</v>
      </c>
      <c r="F5" s="48">
        <v>0.65</v>
      </c>
      <c r="G5" s="48">
        <v>1.48</v>
      </c>
      <c r="H5" s="48">
        <v>2.54</v>
      </c>
      <c r="I5" s="48">
        <v>3.29</v>
      </c>
      <c r="J5" s="48">
        <v>4.13</v>
      </c>
      <c r="K5" s="48">
        <v>10.73</v>
      </c>
      <c r="L5" s="48">
        <v>11.3</v>
      </c>
      <c r="M5" s="48">
        <v>14.516360000000001</v>
      </c>
      <c r="N5" s="48">
        <v>15.14687</v>
      </c>
      <c r="O5" s="48">
        <v>11.30362</v>
      </c>
    </row>
    <row r="6" spans="1:16" ht="16.5" x14ac:dyDescent="0.3">
      <c r="A6" s="3" t="s">
        <v>83</v>
      </c>
      <c r="B6" s="4">
        <v>0.06</v>
      </c>
      <c r="C6" s="4">
        <v>0.14000000000000001</v>
      </c>
      <c r="D6" s="4">
        <v>0.16</v>
      </c>
      <c r="E6" s="4">
        <v>0.08</v>
      </c>
      <c r="F6" s="4">
        <v>0.08</v>
      </c>
      <c r="G6" s="4">
        <v>0.09</v>
      </c>
      <c r="H6" s="4">
        <v>0.12</v>
      </c>
      <c r="I6" s="4">
        <v>0.14000000000000001</v>
      </c>
      <c r="J6" s="4">
        <v>0.36</v>
      </c>
      <c r="K6" s="4">
        <v>0.59</v>
      </c>
      <c r="L6" s="4">
        <v>0.59</v>
      </c>
      <c r="M6" s="4">
        <v>0.83038999999999996</v>
      </c>
      <c r="N6" s="4">
        <v>0.81142000000000003</v>
      </c>
      <c r="O6" s="4">
        <v>0.74129</v>
      </c>
    </row>
    <row r="7" spans="1:16" ht="15" x14ac:dyDescent="0.25">
      <c r="A7" s="3" t="s">
        <v>84</v>
      </c>
      <c r="B7" s="3"/>
      <c r="C7" s="3"/>
      <c r="D7" s="3"/>
      <c r="E7" s="3"/>
      <c r="F7" s="4">
        <v>0.09</v>
      </c>
      <c r="G7" s="4">
        <v>0.11</v>
      </c>
      <c r="H7" s="4">
        <v>0.1</v>
      </c>
      <c r="I7" s="4">
        <v>0.1</v>
      </c>
      <c r="J7" s="4">
        <v>0.09</v>
      </c>
      <c r="K7" s="4">
        <v>0.2</v>
      </c>
      <c r="L7" s="4">
        <v>0.21</v>
      </c>
      <c r="M7" s="4">
        <v>0.19287000000000001</v>
      </c>
      <c r="N7" s="4">
        <v>0.15942000000000001</v>
      </c>
      <c r="O7" s="4">
        <v>0.18068999999999999</v>
      </c>
    </row>
    <row r="8" spans="1:16" ht="15" x14ac:dyDescent="0.25">
      <c r="A8" s="3" t="s">
        <v>151</v>
      </c>
      <c r="B8" s="4">
        <v>0</v>
      </c>
      <c r="C8" s="4">
        <v>0.08</v>
      </c>
      <c r="D8" s="4">
        <v>0.11</v>
      </c>
      <c r="E8" s="4">
        <v>0.12</v>
      </c>
      <c r="F8" s="4">
        <v>0.12</v>
      </c>
      <c r="G8" s="4">
        <v>0.12</v>
      </c>
      <c r="H8" s="4">
        <v>1.29</v>
      </c>
      <c r="I8" s="4">
        <v>1.97</v>
      </c>
      <c r="J8" s="4">
        <v>2.4900000000000002</v>
      </c>
      <c r="K8" s="4">
        <v>7.28</v>
      </c>
      <c r="L8" s="4">
        <v>7.55</v>
      </c>
      <c r="M8" s="4">
        <v>8.8516999999999992</v>
      </c>
      <c r="N8" s="4">
        <v>9.6003799999999995</v>
      </c>
      <c r="O8" s="4">
        <v>8.4992999999999999</v>
      </c>
    </row>
    <row r="9" spans="1:16" ht="15" x14ac:dyDescent="0.25">
      <c r="A9" s="3" t="s">
        <v>85</v>
      </c>
      <c r="B9" s="3"/>
      <c r="C9" s="3"/>
      <c r="D9" s="3"/>
      <c r="E9" s="3"/>
      <c r="F9" s="3"/>
      <c r="G9" s="3"/>
      <c r="H9" s="3"/>
      <c r="I9" s="3"/>
      <c r="J9" s="3"/>
      <c r="K9" s="4">
        <v>0.04</v>
      </c>
      <c r="L9" s="4">
        <v>0.04</v>
      </c>
      <c r="M9" s="4">
        <v>4.7329999999999997E-2</v>
      </c>
      <c r="N9" s="4">
        <v>4.8099999999999997E-2</v>
      </c>
      <c r="O9" s="4">
        <v>5.6829999999999999E-2</v>
      </c>
    </row>
    <row r="10" spans="1:16" ht="15" x14ac:dyDescent="0.25">
      <c r="A10" s="3" t="s">
        <v>86</v>
      </c>
      <c r="B10" s="4">
        <v>0.09</v>
      </c>
      <c r="C10" s="4">
        <v>0.14000000000000001</v>
      </c>
      <c r="D10" s="4">
        <v>0.17</v>
      </c>
      <c r="E10" s="4">
        <v>0.24</v>
      </c>
      <c r="F10" s="4">
        <v>0.28000000000000003</v>
      </c>
      <c r="G10" s="4">
        <v>0.4</v>
      </c>
      <c r="H10" s="4">
        <v>0.2</v>
      </c>
      <c r="I10" s="4">
        <v>0.57999999999999996</v>
      </c>
      <c r="J10" s="4">
        <v>0.69</v>
      </c>
      <c r="K10" s="4">
        <v>0.55000000000000004</v>
      </c>
      <c r="L10" s="4">
        <v>0.53</v>
      </c>
      <c r="M10" s="4">
        <v>0.88717999999999997</v>
      </c>
      <c r="N10" s="4">
        <v>0.89139000000000002</v>
      </c>
      <c r="O10" s="4">
        <v>1.0692699999999999</v>
      </c>
    </row>
    <row r="11" spans="1:16" ht="15" x14ac:dyDescent="0.25">
      <c r="A11" s="3" t="s">
        <v>30</v>
      </c>
      <c r="B11" s="4">
        <v>0.01</v>
      </c>
      <c r="C11" s="4">
        <v>0.02</v>
      </c>
      <c r="D11" s="4">
        <v>0.02</v>
      </c>
      <c r="E11" s="4">
        <v>0.03</v>
      </c>
      <c r="F11" s="4">
        <v>0.03</v>
      </c>
      <c r="G11" s="4">
        <v>0.04</v>
      </c>
      <c r="H11" s="4">
        <v>0.12</v>
      </c>
      <c r="I11" s="4">
        <v>0.08</v>
      </c>
      <c r="J11" s="4">
        <v>0.02</v>
      </c>
      <c r="K11" s="4">
        <v>0.02</v>
      </c>
      <c r="L11" s="3"/>
      <c r="M11" s="3">
        <v>0</v>
      </c>
      <c r="N11" s="3"/>
      <c r="O11" s="3"/>
    </row>
    <row r="12" spans="1:16" ht="15" x14ac:dyDescent="0.25">
      <c r="A12" s="3" t="s">
        <v>87</v>
      </c>
      <c r="B12" s="10"/>
      <c r="C12" s="4">
        <v>0.01</v>
      </c>
      <c r="D12" s="4">
        <v>0.02</v>
      </c>
      <c r="E12" s="4">
        <v>0.02</v>
      </c>
      <c r="F12" s="4">
        <v>0.02</v>
      </c>
      <c r="G12" s="4">
        <v>0.02</v>
      </c>
      <c r="H12" s="4">
        <v>0.01</v>
      </c>
      <c r="I12" s="4">
        <v>0.01</v>
      </c>
      <c r="J12" s="4">
        <v>0.01</v>
      </c>
      <c r="K12" s="3"/>
      <c r="L12" s="3"/>
      <c r="M12" s="3"/>
      <c r="N12" s="3"/>
      <c r="O12" s="3"/>
    </row>
    <row r="13" spans="1:16" ht="15" x14ac:dyDescent="0.25">
      <c r="A13" s="3" t="s">
        <v>88</v>
      </c>
      <c r="B13" s="3"/>
      <c r="C13" s="3"/>
      <c r="D13" s="3"/>
      <c r="E13" s="3"/>
      <c r="F13" s="3"/>
      <c r="G13" s="4">
        <v>0.7</v>
      </c>
      <c r="H13" s="4">
        <v>0.7</v>
      </c>
      <c r="I13" s="4">
        <v>0.4</v>
      </c>
      <c r="J13" s="4">
        <v>0.48</v>
      </c>
      <c r="K13" s="4">
        <v>2.06</v>
      </c>
      <c r="L13" s="4">
        <v>2.38</v>
      </c>
      <c r="M13" s="4">
        <v>3.70689</v>
      </c>
      <c r="N13" s="4">
        <v>3.6361599999999998</v>
      </c>
      <c r="O13" s="4">
        <v>0.75624000000000002</v>
      </c>
      <c r="P13" s="44"/>
    </row>
    <row r="14" spans="1:16" ht="15" x14ac:dyDescent="0.25">
      <c r="A14" s="3" t="s">
        <v>31</v>
      </c>
      <c r="B14" s="4">
        <v>0.06</v>
      </c>
      <c r="C14" s="4">
        <v>0.06</v>
      </c>
      <c r="D14" s="4">
        <v>0.06</v>
      </c>
      <c r="E14" s="4">
        <v>0.05</v>
      </c>
      <c r="F14" s="4">
        <v>0.04</v>
      </c>
      <c r="G14" s="3"/>
      <c r="H14" s="3"/>
      <c r="I14" s="3"/>
      <c r="J14" s="3"/>
      <c r="K14" s="3"/>
      <c r="L14" s="3"/>
      <c r="M14" s="3"/>
      <c r="N14" s="3"/>
      <c r="O14" s="3"/>
    </row>
    <row r="15" spans="1:16" ht="15" x14ac:dyDescent="0.25">
      <c r="A15" s="47" t="s">
        <v>145</v>
      </c>
      <c r="B15" s="48">
        <v>3.42</v>
      </c>
      <c r="C15" s="48">
        <v>5.5</v>
      </c>
      <c r="D15" s="48">
        <v>7.6</v>
      </c>
      <c r="E15" s="48">
        <v>14.98</v>
      </c>
      <c r="F15" s="48">
        <v>17.149999999999999</v>
      </c>
      <c r="G15" s="48">
        <v>20.52</v>
      </c>
      <c r="H15" s="48">
        <v>23.16</v>
      </c>
      <c r="I15" s="48">
        <v>29.85</v>
      </c>
      <c r="J15" s="48">
        <v>44.7</v>
      </c>
      <c r="K15" s="48">
        <v>43.36</v>
      </c>
      <c r="L15" s="48">
        <v>44.6</v>
      </c>
      <c r="M15" s="48">
        <v>46.990110000000001</v>
      </c>
      <c r="N15" s="48">
        <v>51.976619999999997</v>
      </c>
      <c r="O15" s="48">
        <v>55.52281</v>
      </c>
    </row>
    <row r="16" spans="1:16" ht="15" x14ac:dyDescent="0.25">
      <c r="A16" s="3" t="s">
        <v>89</v>
      </c>
      <c r="B16" s="4">
        <v>0.05</v>
      </c>
      <c r="C16" s="4">
        <v>0.16</v>
      </c>
      <c r="D16" s="4">
        <v>0.04</v>
      </c>
      <c r="E16" s="4">
        <v>0.09</v>
      </c>
      <c r="F16" s="4">
        <v>0.22</v>
      </c>
      <c r="G16" s="4">
        <v>0.11</v>
      </c>
      <c r="H16" s="4">
        <v>0.19</v>
      </c>
      <c r="I16" s="4">
        <v>0.18</v>
      </c>
      <c r="J16" s="4">
        <v>0.27</v>
      </c>
      <c r="K16" s="4">
        <v>0.28000000000000003</v>
      </c>
      <c r="L16" s="4">
        <v>0.39</v>
      </c>
      <c r="M16" s="4">
        <v>0.44230000000000003</v>
      </c>
      <c r="N16" s="4">
        <v>0.33623999999999998</v>
      </c>
      <c r="O16" s="4">
        <v>0.39613999999999999</v>
      </c>
    </row>
    <row r="17" spans="1:17" ht="15" x14ac:dyDescent="0.25">
      <c r="A17" s="3" t="s">
        <v>152</v>
      </c>
      <c r="B17" s="3"/>
      <c r="C17" s="3"/>
      <c r="D17" s="3"/>
      <c r="E17" s="3"/>
      <c r="F17" s="3"/>
      <c r="G17" s="4">
        <v>1.31</v>
      </c>
      <c r="H17" s="4">
        <v>2.4700000000000002</v>
      </c>
      <c r="I17" s="4">
        <v>2.4700000000000002</v>
      </c>
      <c r="J17" s="4">
        <v>3.1</v>
      </c>
      <c r="K17" s="4">
        <v>2.89</v>
      </c>
      <c r="L17" s="4">
        <v>3.26</v>
      </c>
      <c r="M17" s="4">
        <v>2.9274</v>
      </c>
      <c r="N17" s="4">
        <v>3.16954</v>
      </c>
      <c r="O17" s="4">
        <v>3.3247200000000001</v>
      </c>
    </row>
    <row r="18" spans="1:17" ht="15" x14ac:dyDescent="0.25">
      <c r="A18" s="3" t="s">
        <v>90</v>
      </c>
      <c r="B18" s="3"/>
      <c r="C18" s="3"/>
      <c r="D18" s="3"/>
      <c r="E18" s="10"/>
      <c r="F18" s="3"/>
      <c r="G18" s="3"/>
      <c r="H18" s="3"/>
      <c r="I18" s="3"/>
      <c r="J18" s="3"/>
      <c r="K18" s="4">
        <v>0.52</v>
      </c>
      <c r="L18" s="4">
        <v>0.13</v>
      </c>
      <c r="M18" s="4">
        <v>5.9959999999999999E-2</v>
      </c>
      <c r="N18" s="4">
        <v>4.2900000000000001E-2</v>
      </c>
      <c r="O18" s="4">
        <v>2.3769999999999999E-2</v>
      </c>
    </row>
    <row r="19" spans="1:17" ht="15" x14ac:dyDescent="0.25">
      <c r="A19" s="3" t="s">
        <v>88</v>
      </c>
      <c r="B19" s="3"/>
      <c r="C19" s="3"/>
      <c r="D19" s="3"/>
      <c r="E19" s="3"/>
      <c r="F19" s="4">
        <v>2.78</v>
      </c>
      <c r="G19" s="4">
        <v>2.08</v>
      </c>
      <c r="H19" s="4">
        <v>1.99</v>
      </c>
      <c r="I19" s="4">
        <v>2.4500000000000002</v>
      </c>
      <c r="J19" s="4">
        <v>3.22</v>
      </c>
      <c r="K19" s="4">
        <v>2.4500000000000002</v>
      </c>
      <c r="L19" s="4">
        <v>2.33</v>
      </c>
      <c r="M19" s="4">
        <v>0.80635999999999997</v>
      </c>
      <c r="N19" s="4">
        <v>0.25278</v>
      </c>
      <c r="O19" s="4">
        <v>5.0358200000000002</v>
      </c>
      <c r="P19" s="44"/>
    </row>
    <row r="20" spans="1:17" ht="15" x14ac:dyDescent="0.25">
      <c r="A20" s="3" t="s">
        <v>153</v>
      </c>
      <c r="B20" s="4">
        <v>0.28999999999999998</v>
      </c>
      <c r="C20" s="4">
        <v>0.53</v>
      </c>
      <c r="D20" s="4">
        <v>0.77</v>
      </c>
      <c r="E20" s="4">
        <v>1.29</v>
      </c>
      <c r="F20" s="4">
        <v>4.03</v>
      </c>
      <c r="G20" s="4">
        <v>2.63</v>
      </c>
      <c r="H20" s="4">
        <v>4.08</v>
      </c>
      <c r="I20" s="4">
        <v>3.57</v>
      </c>
      <c r="J20" s="4">
        <v>8.2100000000000009</v>
      </c>
      <c r="K20" s="4">
        <v>6.23</v>
      </c>
      <c r="L20" s="4">
        <v>11.19</v>
      </c>
      <c r="M20" s="4">
        <v>12.92257</v>
      </c>
      <c r="N20" s="4">
        <v>18.133099999999999</v>
      </c>
      <c r="O20" s="4">
        <v>17.96855</v>
      </c>
    </row>
    <row r="21" spans="1:17" ht="15" x14ac:dyDescent="0.25">
      <c r="A21" s="3" t="s">
        <v>154</v>
      </c>
      <c r="B21" s="4">
        <v>1.88</v>
      </c>
      <c r="C21" s="4">
        <v>0.38</v>
      </c>
      <c r="D21" s="4">
        <v>0.46</v>
      </c>
      <c r="E21" s="4">
        <v>0.82</v>
      </c>
      <c r="F21" s="4">
        <v>0.94</v>
      </c>
      <c r="G21" s="4">
        <v>1</v>
      </c>
      <c r="H21" s="4">
        <v>1.74</v>
      </c>
      <c r="I21" s="4">
        <v>2.37</v>
      </c>
      <c r="J21" s="4">
        <v>3.48</v>
      </c>
      <c r="K21" s="4">
        <v>5.94</v>
      </c>
      <c r="L21" s="4">
        <v>8.99</v>
      </c>
      <c r="M21" s="4">
        <v>10.09456</v>
      </c>
      <c r="N21" s="4">
        <v>9.8872099999999996</v>
      </c>
      <c r="O21" s="4">
        <v>9.5009800000000002</v>
      </c>
      <c r="Q21" s="13"/>
    </row>
    <row r="22" spans="1:17" ht="15" x14ac:dyDescent="0.25">
      <c r="A22" s="3" t="s">
        <v>155</v>
      </c>
      <c r="B22" s="4">
        <v>1.2</v>
      </c>
      <c r="C22" s="4">
        <v>4.43</v>
      </c>
      <c r="D22" s="4">
        <v>6.33</v>
      </c>
      <c r="E22" s="4">
        <v>12.78</v>
      </c>
      <c r="F22" s="4">
        <v>9.17</v>
      </c>
      <c r="G22" s="4">
        <v>13.39</v>
      </c>
      <c r="H22" s="4">
        <v>12.69</v>
      </c>
      <c r="I22" s="4">
        <v>18.82</v>
      </c>
      <c r="J22" s="4">
        <v>26.43</v>
      </c>
      <c r="K22" s="4">
        <v>25.04</v>
      </c>
      <c r="L22" s="4">
        <v>18.309999999999999</v>
      </c>
      <c r="M22" s="4">
        <v>19.73696</v>
      </c>
      <c r="N22" s="4">
        <v>20.15485</v>
      </c>
      <c r="O22" s="4">
        <v>19.272829999999999</v>
      </c>
      <c r="Q22" s="13"/>
    </row>
    <row r="23" spans="1:17" s="5" customFormat="1" ht="15" x14ac:dyDescent="0.25">
      <c r="A23" s="45" t="s">
        <v>146</v>
      </c>
      <c r="B23" s="46">
        <v>3.65</v>
      </c>
      <c r="C23" s="46">
        <v>5.95</v>
      </c>
      <c r="D23" s="46">
        <v>8.14</v>
      </c>
      <c r="E23" s="46">
        <v>15.52</v>
      </c>
      <c r="F23" s="46">
        <v>17.8</v>
      </c>
      <c r="G23" s="46">
        <v>22</v>
      </c>
      <c r="H23" s="46">
        <v>25.7</v>
      </c>
      <c r="I23" s="46">
        <v>33.14</v>
      </c>
      <c r="J23" s="46">
        <v>48.83</v>
      </c>
      <c r="K23" s="46">
        <v>54.1</v>
      </c>
      <c r="L23" s="46">
        <v>55.9</v>
      </c>
      <c r="M23" s="46">
        <v>61.50647</v>
      </c>
      <c r="N23" s="46">
        <v>67.123490000000004</v>
      </c>
      <c r="O23" s="46">
        <v>66.826430000000002</v>
      </c>
    </row>
    <row r="24" spans="1:17" s="3" customFormat="1" ht="15" x14ac:dyDescent="0.25">
      <c r="A24" s="47" t="s">
        <v>147</v>
      </c>
      <c r="B24" s="48">
        <v>-0.11</v>
      </c>
      <c r="C24" s="48">
        <v>1.1599999999999999</v>
      </c>
      <c r="D24" s="48">
        <v>1.89</v>
      </c>
      <c r="E24" s="48">
        <v>8.67</v>
      </c>
      <c r="F24" s="48">
        <v>8.93</v>
      </c>
      <c r="G24" s="48">
        <v>9.67</v>
      </c>
      <c r="H24" s="48">
        <v>10.62</v>
      </c>
      <c r="I24" s="48">
        <v>14.1</v>
      </c>
      <c r="J24" s="48">
        <v>23.98</v>
      </c>
      <c r="K24" s="48">
        <v>25.25</v>
      </c>
      <c r="L24" s="48">
        <v>26.44</v>
      </c>
      <c r="M24" s="48">
        <v>29.085229999999999</v>
      </c>
      <c r="N24" s="48">
        <v>31.155159999999999</v>
      </c>
      <c r="O24" s="48">
        <v>32.912080000000003</v>
      </c>
    </row>
    <row r="25" spans="1:17" s="3" customFormat="1" ht="15" x14ac:dyDescent="0.25">
      <c r="A25" s="11" t="s">
        <v>91</v>
      </c>
      <c r="B25" s="12">
        <v>-0.15</v>
      </c>
      <c r="C25" s="12">
        <v>0.8</v>
      </c>
      <c r="D25" s="12">
        <v>1.54</v>
      </c>
      <c r="E25" s="12">
        <v>8.4499999999999993</v>
      </c>
      <c r="F25" s="12">
        <v>8.6300000000000008</v>
      </c>
      <c r="G25" s="12">
        <v>9.24</v>
      </c>
      <c r="H25" s="12">
        <v>9.76</v>
      </c>
      <c r="I25" s="12">
        <v>12.82</v>
      </c>
      <c r="J25" s="12">
        <v>22.41</v>
      </c>
      <c r="K25" s="12">
        <v>22.84</v>
      </c>
      <c r="L25" s="12">
        <v>23.69</v>
      </c>
      <c r="M25" s="12">
        <v>25.894780000000001</v>
      </c>
      <c r="N25" s="12">
        <v>27.486460000000001</v>
      </c>
      <c r="O25" s="12">
        <v>29.037649999999999</v>
      </c>
    </row>
    <row r="26" spans="1:17" s="3" customFormat="1" ht="15" x14ac:dyDescent="0.25">
      <c r="A26" s="3" t="s">
        <v>92</v>
      </c>
      <c r="E26" s="4">
        <v>0.56999999999999995</v>
      </c>
      <c r="F26" s="4">
        <v>0.56999999999999995</v>
      </c>
      <c r="G26" s="4">
        <v>0.56999999999999995</v>
      </c>
      <c r="H26" s="4">
        <v>0.56999999999999995</v>
      </c>
      <c r="I26" s="4">
        <v>0.56999999999999995</v>
      </c>
      <c r="J26" s="4">
        <v>0.6</v>
      </c>
      <c r="K26" s="4">
        <v>0.6</v>
      </c>
      <c r="L26" s="4">
        <v>0.6</v>
      </c>
      <c r="M26" s="4">
        <v>0.59972999999999999</v>
      </c>
      <c r="N26" s="4">
        <v>0.5998</v>
      </c>
      <c r="O26" s="4">
        <v>0.5998</v>
      </c>
    </row>
    <row r="27" spans="1:17" s="3" customFormat="1" ht="15" x14ac:dyDescent="0.25">
      <c r="A27" s="3" t="s">
        <v>93</v>
      </c>
      <c r="B27" s="4">
        <v>0.01</v>
      </c>
      <c r="C27" s="4">
        <v>0.54</v>
      </c>
      <c r="D27" s="4">
        <v>0.61</v>
      </c>
      <c r="E27" s="4">
        <v>6.04</v>
      </c>
      <c r="F27" s="4">
        <v>5.0199999999999996</v>
      </c>
      <c r="G27" s="4">
        <v>3.98</v>
      </c>
      <c r="H27" s="4">
        <v>2.6</v>
      </c>
      <c r="I27" s="4">
        <v>12.25</v>
      </c>
      <c r="J27" s="4">
        <v>21.81</v>
      </c>
      <c r="K27" s="4">
        <v>22.24</v>
      </c>
      <c r="L27" s="4">
        <v>23.09</v>
      </c>
      <c r="M27" s="4">
        <v>25.29505</v>
      </c>
      <c r="N27" s="4">
        <v>26.886659999999999</v>
      </c>
      <c r="O27" s="4">
        <v>28.437850000000001</v>
      </c>
    </row>
    <row r="28" spans="1:17" s="3" customFormat="1" ht="15" x14ac:dyDescent="0.25">
      <c r="A28" s="3" t="s">
        <v>32</v>
      </c>
      <c r="B28" s="4">
        <v>-0.16</v>
      </c>
      <c r="C28" s="4">
        <v>0.26</v>
      </c>
      <c r="D28" s="4">
        <v>0.93</v>
      </c>
      <c r="E28" s="4">
        <v>1.84</v>
      </c>
      <c r="F28" s="4">
        <v>3.05</v>
      </c>
      <c r="G28" s="4">
        <v>4.7</v>
      </c>
      <c r="H28" s="4">
        <v>6.59</v>
      </c>
    </row>
    <row r="29" spans="1:17" s="3" customFormat="1" ht="15" x14ac:dyDescent="0.25">
      <c r="A29" s="11" t="s">
        <v>94</v>
      </c>
      <c r="B29" s="12">
        <v>0.04</v>
      </c>
      <c r="C29" s="12">
        <v>0.36</v>
      </c>
      <c r="D29" s="12">
        <v>0.35</v>
      </c>
      <c r="E29" s="12">
        <v>0.22</v>
      </c>
      <c r="F29" s="12">
        <v>0.3</v>
      </c>
      <c r="G29" s="12">
        <v>0.43</v>
      </c>
      <c r="H29" s="12">
        <v>0.86</v>
      </c>
      <c r="I29" s="12">
        <v>1.28</v>
      </c>
      <c r="J29" s="12">
        <v>1.56</v>
      </c>
      <c r="K29" s="12">
        <v>2.41</v>
      </c>
      <c r="L29" s="12">
        <v>2.75</v>
      </c>
      <c r="M29" s="12">
        <v>3.1904499999999998</v>
      </c>
      <c r="N29" s="12">
        <v>3.6686999999999999</v>
      </c>
      <c r="O29" s="12">
        <v>3.8744299999999998</v>
      </c>
    </row>
    <row r="30" spans="1:17" s="3" customFormat="1" ht="15" x14ac:dyDescent="0.25">
      <c r="A30" s="47" t="s">
        <v>148</v>
      </c>
      <c r="B30" s="48">
        <v>3.76</v>
      </c>
      <c r="C30" s="48">
        <v>4.79</v>
      </c>
      <c r="D30" s="48">
        <v>6.25</v>
      </c>
      <c r="E30" s="48">
        <v>6.85</v>
      </c>
      <c r="F30" s="48">
        <v>8.86</v>
      </c>
      <c r="G30" s="48">
        <v>12.33</v>
      </c>
      <c r="H30" s="48">
        <v>15.08</v>
      </c>
      <c r="I30" s="48">
        <v>19.04</v>
      </c>
      <c r="J30" s="48">
        <v>24.85</v>
      </c>
      <c r="K30" s="48">
        <v>28.85</v>
      </c>
      <c r="L30" s="48">
        <v>29.47</v>
      </c>
      <c r="M30" s="48">
        <v>32.421239999999997</v>
      </c>
      <c r="N30" s="48">
        <v>35.968330000000002</v>
      </c>
      <c r="O30" s="48"/>
    </row>
    <row r="31" spans="1:17" s="3" customFormat="1" ht="15" x14ac:dyDescent="0.25">
      <c r="A31" s="47" t="s">
        <v>149</v>
      </c>
      <c r="B31" s="47"/>
      <c r="C31" s="48">
        <v>0.01</v>
      </c>
      <c r="D31" s="48">
        <v>0.01</v>
      </c>
      <c r="E31" s="48">
        <v>0.06</v>
      </c>
      <c r="F31" s="48">
        <v>0.14000000000000001</v>
      </c>
      <c r="G31" s="48">
        <v>0.18</v>
      </c>
      <c r="H31" s="48">
        <v>0.3</v>
      </c>
      <c r="I31" s="48">
        <v>0.48</v>
      </c>
      <c r="J31" s="48">
        <v>0.48</v>
      </c>
      <c r="K31" s="48">
        <v>2.04</v>
      </c>
      <c r="L31" s="48">
        <v>1.93</v>
      </c>
      <c r="M31" s="48">
        <v>2.3278500000000002</v>
      </c>
      <c r="N31" s="48">
        <v>2.5780599999999998</v>
      </c>
      <c r="O31" s="48">
        <v>2.36043</v>
      </c>
    </row>
    <row r="32" spans="1:17" s="3" customFormat="1" ht="15" x14ac:dyDescent="0.25">
      <c r="A32" s="3" t="s">
        <v>95</v>
      </c>
      <c r="F32" s="4">
        <v>0.05</v>
      </c>
      <c r="G32" s="4">
        <v>0.04</v>
      </c>
      <c r="H32" s="4">
        <v>0.02</v>
      </c>
      <c r="I32" s="4">
        <v>0.03</v>
      </c>
      <c r="J32" s="4">
        <v>0.01</v>
      </c>
      <c r="K32" s="4">
        <v>0.11</v>
      </c>
      <c r="L32" s="4">
        <v>0.09</v>
      </c>
      <c r="M32" s="4">
        <v>9.5210000000000003E-2</v>
      </c>
      <c r="N32" s="4">
        <v>7.7530000000000002E-2</v>
      </c>
      <c r="O32" s="4">
        <v>7.6929999999999998E-2</v>
      </c>
    </row>
    <row r="33" spans="1:15" s="3" customFormat="1" ht="15" x14ac:dyDescent="0.25">
      <c r="A33" s="3" t="s">
        <v>96</v>
      </c>
      <c r="C33" s="4">
        <v>0</v>
      </c>
      <c r="D33" s="4">
        <v>0.01</v>
      </c>
      <c r="E33" s="4">
        <v>0.01</v>
      </c>
      <c r="F33" s="4">
        <v>0</v>
      </c>
      <c r="G33" s="4">
        <v>0</v>
      </c>
      <c r="H33" s="4">
        <v>0.01</v>
      </c>
      <c r="I33" s="4">
        <v>0.02</v>
      </c>
      <c r="J33" s="4">
        <v>0.01</v>
      </c>
      <c r="K33" s="4">
        <v>0.02</v>
      </c>
      <c r="L33" s="4">
        <v>0.01</v>
      </c>
      <c r="M33" s="4">
        <v>3.1019999999999999E-2</v>
      </c>
      <c r="N33" s="4">
        <v>5.4829999999999997E-2</v>
      </c>
      <c r="O33" s="4">
        <v>4.1000000000000002E-2</v>
      </c>
    </row>
    <row r="34" spans="1:15" s="3" customFormat="1" ht="15" x14ac:dyDescent="0.25">
      <c r="A34" s="3" t="s">
        <v>97</v>
      </c>
      <c r="K34" s="4">
        <v>0.93</v>
      </c>
      <c r="L34" s="4">
        <v>0.77</v>
      </c>
      <c r="M34" s="4">
        <v>1.0539799999999999</v>
      </c>
      <c r="N34" s="4">
        <v>1.3311900000000001</v>
      </c>
      <c r="O34" s="4">
        <v>1.12924</v>
      </c>
    </row>
    <row r="35" spans="1:15" s="3" customFormat="1" ht="15" x14ac:dyDescent="0.25">
      <c r="A35" s="3" t="s">
        <v>33</v>
      </c>
      <c r="C35" s="4">
        <v>0</v>
      </c>
    </row>
    <row r="36" spans="1:15" s="3" customFormat="1" ht="15" x14ac:dyDescent="0.25">
      <c r="A36" s="3" t="s">
        <v>98</v>
      </c>
      <c r="E36" s="4">
        <v>0.05</v>
      </c>
      <c r="F36" s="4">
        <v>0.08</v>
      </c>
      <c r="G36" s="4">
        <v>0.13</v>
      </c>
      <c r="H36" s="4">
        <v>0.27</v>
      </c>
      <c r="I36" s="4">
        <v>0.43</v>
      </c>
      <c r="J36" s="4">
        <v>0.46</v>
      </c>
      <c r="K36" s="4">
        <v>0.97</v>
      </c>
      <c r="L36" s="4">
        <v>1.05</v>
      </c>
      <c r="M36" s="4">
        <v>1.14764</v>
      </c>
      <c r="N36" s="4">
        <v>1.1145099999999999</v>
      </c>
      <c r="O36" s="4">
        <v>1.1132599999999999</v>
      </c>
    </row>
    <row r="37" spans="1:15" s="3" customFormat="1" ht="15" x14ac:dyDescent="0.25">
      <c r="A37" s="47" t="s">
        <v>150</v>
      </c>
      <c r="B37" s="48">
        <v>3.76</v>
      </c>
      <c r="C37" s="48">
        <v>4.79</v>
      </c>
      <c r="D37" s="48">
        <v>6.24</v>
      </c>
      <c r="E37" s="48">
        <v>6.79</v>
      </c>
      <c r="F37" s="48">
        <v>8.73</v>
      </c>
      <c r="G37" s="48">
        <v>12.15</v>
      </c>
      <c r="H37" s="48">
        <v>14.78</v>
      </c>
      <c r="I37" s="48">
        <v>18.559999999999999</v>
      </c>
      <c r="J37" s="48">
        <v>24.37</v>
      </c>
      <c r="K37" s="48">
        <v>26.81</v>
      </c>
      <c r="L37" s="48">
        <v>27.54</v>
      </c>
      <c r="M37" s="48">
        <v>30.093389999999999</v>
      </c>
      <c r="N37" s="48">
        <v>33.390270000000001</v>
      </c>
      <c r="O37" s="48">
        <v>31.553920000000002</v>
      </c>
    </row>
    <row r="38" spans="1:15" s="3" customFormat="1" ht="15" x14ac:dyDescent="0.25">
      <c r="A38" s="3" t="s">
        <v>99</v>
      </c>
      <c r="F38" s="4">
        <v>0.04</v>
      </c>
      <c r="G38" s="4">
        <v>0.04</v>
      </c>
      <c r="H38" s="4">
        <v>0.05</v>
      </c>
      <c r="I38" s="4">
        <v>0.01</v>
      </c>
      <c r="J38" s="4">
        <v>0.02</v>
      </c>
      <c r="K38" s="4">
        <v>0.03</v>
      </c>
      <c r="L38" s="4">
        <v>0.03</v>
      </c>
      <c r="M38" s="4">
        <v>6.7360000000000003E-2</v>
      </c>
      <c r="N38" s="4">
        <v>6.6830000000000001E-2</v>
      </c>
      <c r="O38" s="4">
        <v>7.578E-2</v>
      </c>
    </row>
    <row r="39" spans="1:15" s="3" customFormat="1" ht="15" x14ac:dyDescent="0.25">
      <c r="A39" s="3" t="s">
        <v>35</v>
      </c>
      <c r="L39" s="4">
        <v>0.05</v>
      </c>
      <c r="M39" s="4">
        <v>2.265E-2</v>
      </c>
      <c r="N39" s="4">
        <v>9.2649999999999996E-2</v>
      </c>
      <c r="O39" s="4">
        <v>0</v>
      </c>
    </row>
    <row r="40" spans="1:15" s="3" customFormat="1" ht="15" x14ac:dyDescent="0.25">
      <c r="A40" s="3" t="s">
        <v>156</v>
      </c>
      <c r="B40" s="4">
        <v>0.75</v>
      </c>
      <c r="C40" s="4">
        <v>1.08</v>
      </c>
      <c r="D40" s="4">
        <v>1.81</v>
      </c>
      <c r="E40" s="4">
        <v>2.4900000000000002</v>
      </c>
      <c r="F40" s="4">
        <v>2.9</v>
      </c>
      <c r="G40" s="4">
        <v>3.9</v>
      </c>
      <c r="H40" s="4">
        <v>4.53</v>
      </c>
      <c r="I40" s="4">
        <v>6.28</v>
      </c>
      <c r="J40" s="4">
        <v>7.5</v>
      </c>
      <c r="K40" s="4">
        <v>7.76</v>
      </c>
      <c r="L40" s="4">
        <v>7.78</v>
      </c>
      <c r="M40" s="4">
        <v>7.4789899999999996</v>
      </c>
      <c r="N40" s="4">
        <v>8.7534399999999994</v>
      </c>
      <c r="O40" s="4">
        <v>8.2654899999999998</v>
      </c>
    </row>
    <row r="41" spans="1:15" s="3" customFormat="1" ht="15" x14ac:dyDescent="0.25">
      <c r="A41" s="3" t="s">
        <v>157</v>
      </c>
      <c r="B41" s="4">
        <v>2.2799999999999998</v>
      </c>
      <c r="C41" s="4">
        <v>2.84</v>
      </c>
      <c r="D41" s="4">
        <v>3.45</v>
      </c>
      <c r="E41" s="4">
        <v>4.08</v>
      </c>
      <c r="F41" s="4">
        <v>5.56</v>
      </c>
      <c r="G41" s="4">
        <v>7.74</v>
      </c>
      <c r="H41" s="4">
        <v>8.43</v>
      </c>
      <c r="I41" s="4">
        <v>11.35</v>
      </c>
      <c r="J41" s="4">
        <v>13.52</v>
      </c>
      <c r="K41" s="4">
        <v>17.29</v>
      </c>
      <c r="L41" s="4">
        <v>16.87</v>
      </c>
      <c r="M41" s="4">
        <v>20.432829999999999</v>
      </c>
      <c r="N41" s="4">
        <v>20.854980000000001</v>
      </c>
      <c r="O41" s="4">
        <v>20.806789999999999</v>
      </c>
    </row>
    <row r="42" spans="1:15" s="3" customFormat="1" ht="15" x14ac:dyDescent="0.25">
      <c r="A42" s="3" t="s">
        <v>100</v>
      </c>
      <c r="B42" s="4">
        <v>0.13</v>
      </c>
      <c r="C42" s="4">
        <v>0.21</v>
      </c>
      <c r="D42" s="4">
        <v>0.13</v>
      </c>
      <c r="E42" s="4">
        <v>0.23</v>
      </c>
      <c r="F42" s="4">
        <v>0.23</v>
      </c>
      <c r="G42" s="4">
        <v>0.47</v>
      </c>
      <c r="H42" s="4">
        <v>0.3</v>
      </c>
      <c r="I42" s="4">
        <v>0.93</v>
      </c>
      <c r="J42" s="4">
        <v>0.93</v>
      </c>
      <c r="K42" s="4">
        <v>1.48</v>
      </c>
      <c r="L42" s="4">
        <v>1.21</v>
      </c>
      <c r="M42" s="4">
        <v>1.8663000000000001</v>
      </c>
      <c r="N42" s="4">
        <v>1.99061</v>
      </c>
      <c r="O42" s="4">
        <v>2.1311900000000001</v>
      </c>
    </row>
    <row r="43" spans="1:15" s="3" customFormat="1" ht="15" x14ac:dyDescent="0.25">
      <c r="A43" s="3" t="s">
        <v>101</v>
      </c>
      <c r="D43" s="4">
        <v>0.19</v>
      </c>
      <c r="H43" s="4">
        <v>1.47</v>
      </c>
      <c r="J43" s="4">
        <v>2.4</v>
      </c>
      <c r="K43" s="4">
        <v>0.25</v>
      </c>
      <c r="L43" s="4">
        <v>1.59</v>
      </c>
      <c r="M43" s="4">
        <v>0.22525999999999999</v>
      </c>
      <c r="N43" s="4">
        <v>1.6317600000000001</v>
      </c>
      <c r="O43" s="4">
        <v>0.27467000000000003</v>
      </c>
    </row>
    <row r="44" spans="1:15" s="3" customFormat="1" ht="15" x14ac:dyDescent="0.25">
      <c r="A44" s="3" t="s">
        <v>34</v>
      </c>
      <c r="B44" s="4">
        <v>0.6</v>
      </c>
      <c r="C44" s="4">
        <v>0.66</v>
      </c>
      <c r="D44" s="4">
        <v>0.66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D997-C072-47F7-9C63-2B26EFBADCD6}">
  <dimension ref="A1:Q60"/>
  <sheetViews>
    <sheetView zoomScale="85" zoomScaleNormal="85" workbookViewId="0">
      <selection activeCell="E7" sqref="E7"/>
    </sheetView>
  </sheetViews>
  <sheetFormatPr defaultRowHeight="14.25" x14ac:dyDescent="0.2"/>
  <cols>
    <col min="1" max="1" width="63.25" bestFit="1" customWidth="1"/>
    <col min="2" max="10" width="10.125" bestFit="1" customWidth="1"/>
    <col min="11" max="11" width="12.75" bestFit="1" customWidth="1"/>
    <col min="12" max="15" width="10.125" bestFit="1" customWidth="1"/>
    <col min="16" max="16" width="23.375" customWidth="1"/>
    <col min="17" max="17" width="10.875" bestFit="1" customWidth="1"/>
    <col min="18" max="18" width="5.125" bestFit="1" customWidth="1"/>
  </cols>
  <sheetData>
    <row r="1" spans="1:17" ht="15" x14ac:dyDescent="0.25">
      <c r="A1" s="3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81</v>
      </c>
      <c r="N1" s="42">
        <v>45107</v>
      </c>
      <c r="O1" s="42">
        <v>45291</v>
      </c>
    </row>
    <row r="2" spans="1:17" ht="15" x14ac:dyDescent="0.25">
      <c r="A2" s="3" t="s">
        <v>14</v>
      </c>
      <c r="B2" s="3" t="s">
        <v>15</v>
      </c>
      <c r="C2" s="3" t="s">
        <v>15</v>
      </c>
      <c r="D2" s="3" t="s">
        <v>15</v>
      </c>
      <c r="E2" s="3" t="s">
        <v>15</v>
      </c>
      <c r="F2" s="3" t="s">
        <v>16</v>
      </c>
      <c r="G2" s="3" t="s">
        <v>15</v>
      </c>
      <c r="H2" s="3" t="s">
        <v>16</v>
      </c>
      <c r="I2" s="3" t="s">
        <v>15</v>
      </c>
      <c r="J2" s="3" t="s">
        <v>16</v>
      </c>
      <c r="K2" s="3" t="s">
        <v>15</v>
      </c>
      <c r="L2" s="3" t="s">
        <v>16</v>
      </c>
      <c r="M2" s="3" t="s">
        <v>15</v>
      </c>
      <c r="N2" s="3" t="s">
        <v>16</v>
      </c>
      <c r="O2" s="3" t="s">
        <v>15</v>
      </c>
    </row>
    <row r="3" spans="1:17" ht="15" x14ac:dyDescent="0.25">
      <c r="A3" s="3" t="s">
        <v>11</v>
      </c>
      <c r="B3" s="3" t="s">
        <v>12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</row>
    <row r="4" spans="1:17" ht="15" x14ac:dyDescent="0.25">
      <c r="A4" s="7" t="s">
        <v>22</v>
      </c>
      <c r="B4" s="6">
        <v>4</v>
      </c>
      <c r="C4" s="6">
        <v>5.73</v>
      </c>
      <c r="D4" s="6">
        <v>8.66</v>
      </c>
      <c r="E4" s="6">
        <v>11.5</v>
      </c>
      <c r="F4" s="6">
        <v>8.56</v>
      </c>
      <c r="G4" s="6">
        <v>20.239999999999998</v>
      </c>
      <c r="H4" s="6">
        <v>12.22</v>
      </c>
      <c r="I4" s="6">
        <v>28.66</v>
      </c>
      <c r="J4" s="6">
        <v>18.77</v>
      </c>
      <c r="K4" s="6">
        <v>43.51</v>
      </c>
      <c r="L4" s="6">
        <v>24.66</v>
      </c>
      <c r="M4" s="6">
        <v>51.795529999999999</v>
      </c>
      <c r="N4" s="6">
        <v>26.81101</v>
      </c>
      <c r="O4" s="6">
        <v>54.242840000000001</v>
      </c>
      <c r="P4" s="32"/>
    </row>
    <row r="5" spans="1:17" ht="16.5" x14ac:dyDescent="0.3">
      <c r="A5" s="28" t="s">
        <v>102</v>
      </c>
      <c r="B5" s="4">
        <v>-3</v>
      </c>
      <c r="C5" s="4">
        <v>-4.1100000000000003</v>
      </c>
      <c r="D5" s="4">
        <v>-6.24</v>
      </c>
      <c r="E5" s="4">
        <v>-8.11</v>
      </c>
      <c r="F5" s="4">
        <v>-6.06</v>
      </c>
      <c r="G5" s="4">
        <v>-14.24</v>
      </c>
      <c r="H5" s="4">
        <v>-8.58</v>
      </c>
      <c r="I5" s="4">
        <v>-19.86</v>
      </c>
      <c r="J5" s="4">
        <v>-13.02</v>
      </c>
      <c r="K5" s="4">
        <v>-30.09</v>
      </c>
      <c r="L5" s="4">
        <v>-17.5</v>
      </c>
      <c r="M5" s="4">
        <v>-38.41413</v>
      </c>
      <c r="N5" s="4">
        <v>-19.635269999999998</v>
      </c>
      <c r="O5" s="4">
        <v>-39.858060000000002</v>
      </c>
    </row>
    <row r="6" spans="1:17" ht="15" x14ac:dyDescent="0.25">
      <c r="A6" s="29" t="s">
        <v>79</v>
      </c>
      <c r="B6" s="6">
        <v>1</v>
      </c>
      <c r="C6" s="6">
        <v>1.62</v>
      </c>
      <c r="D6" s="6">
        <v>2.42</v>
      </c>
      <c r="E6" s="6">
        <v>3.39</v>
      </c>
      <c r="F6" s="6">
        <v>2.5</v>
      </c>
      <c r="G6" s="6">
        <v>6</v>
      </c>
      <c r="H6" s="6">
        <v>3.64</v>
      </c>
      <c r="I6" s="6">
        <v>8.81</v>
      </c>
      <c r="J6" s="6">
        <v>5.75</v>
      </c>
      <c r="K6" s="6">
        <v>13.42</v>
      </c>
      <c r="L6" s="6">
        <v>7.16</v>
      </c>
      <c r="M6" s="6">
        <v>13.381399999999999</v>
      </c>
      <c r="N6" s="6">
        <v>7.1757400000000002</v>
      </c>
      <c r="O6" s="6">
        <v>14.384779999999999</v>
      </c>
      <c r="P6" s="1"/>
      <c r="Q6" s="1"/>
    </row>
    <row r="7" spans="1:17" ht="16.5" x14ac:dyDescent="0.3">
      <c r="A7" s="28" t="s">
        <v>103</v>
      </c>
      <c r="B7" s="4">
        <v>-0.02</v>
      </c>
      <c r="C7" s="4">
        <v>-0.08</v>
      </c>
      <c r="D7" s="4">
        <v>-0.08</v>
      </c>
      <c r="E7" s="4">
        <v>-7.0000000000000007E-2</v>
      </c>
      <c r="F7" s="4">
        <v>-0.04</v>
      </c>
      <c r="G7" s="4">
        <v>-0.11</v>
      </c>
      <c r="H7" s="4">
        <v>-0.1</v>
      </c>
      <c r="I7" s="4">
        <v>-0.23</v>
      </c>
      <c r="J7" s="4">
        <v>-0.15</v>
      </c>
      <c r="K7" s="4">
        <v>-0.34</v>
      </c>
      <c r="L7" s="4">
        <v>-0.28999999999999998</v>
      </c>
      <c r="M7" s="4">
        <v>-0.92137000000000002</v>
      </c>
      <c r="N7" s="4">
        <v>-0.41836000000000001</v>
      </c>
      <c r="O7" s="4">
        <v>-1.0474600000000001</v>
      </c>
    </row>
    <row r="8" spans="1:17" ht="16.5" x14ac:dyDescent="0.3">
      <c r="A8" s="28" t="s">
        <v>104</v>
      </c>
      <c r="B8" s="4">
        <v>-0.6</v>
      </c>
      <c r="C8" s="4">
        <v>-0.88</v>
      </c>
      <c r="D8" s="4">
        <v>-1.29</v>
      </c>
      <c r="E8" s="4">
        <v>-1.44</v>
      </c>
      <c r="F8" s="4">
        <v>-0.88</v>
      </c>
      <c r="G8" s="4">
        <v>-2.34</v>
      </c>
      <c r="H8" s="4">
        <v>-1.08</v>
      </c>
      <c r="I8" s="4">
        <v>-2.58</v>
      </c>
      <c r="J8" s="4">
        <v>-1.7</v>
      </c>
      <c r="K8" s="4">
        <v>-4.24</v>
      </c>
      <c r="L8" s="4">
        <v>-2.09</v>
      </c>
      <c r="M8" s="4">
        <v>-4.80952</v>
      </c>
      <c r="N8" s="4">
        <v>-2.1525400000000001</v>
      </c>
      <c r="O8" s="4">
        <v>-5.4097600000000003</v>
      </c>
    </row>
    <row r="9" spans="1:17" ht="16.5" x14ac:dyDescent="0.3">
      <c r="A9" s="28" t="s">
        <v>105</v>
      </c>
      <c r="B9" s="3"/>
      <c r="C9" s="3"/>
      <c r="D9" s="3"/>
      <c r="E9" s="4">
        <v>-0.12</v>
      </c>
      <c r="F9" s="4">
        <v>-0.13</v>
      </c>
      <c r="G9" s="4">
        <v>-0.1</v>
      </c>
      <c r="H9" s="4">
        <v>-0.2</v>
      </c>
      <c r="I9" s="4">
        <v>-0.21</v>
      </c>
      <c r="J9" s="4">
        <v>-0.44</v>
      </c>
      <c r="K9" s="4">
        <v>-1.1100000000000001</v>
      </c>
      <c r="L9" s="4">
        <v>-0.71</v>
      </c>
      <c r="M9" s="4">
        <v>-1.4543200000000001</v>
      </c>
      <c r="N9" s="4">
        <v>-0.90715999999999997</v>
      </c>
      <c r="O9" s="4">
        <v>-2.5573700000000001</v>
      </c>
    </row>
    <row r="10" spans="1:17" ht="16.5" x14ac:dyDescent="0.3">
      <c r="A10" s="28" t="s">
        <v>78</v>
      </c>
      <c r="B10" s="4">
        <v>0.02</v>
      </c>
      <c r="C10" s="4">
        <v>0.02</v>
      </c>
      <c r="D10" s="4">
        <v>0.03</v>
      </c>
      <c r="E10" s="4">
        <v>0.11</v>
      </c>
      <c r="F10" s="4">
        <v>0.1</v>
      </c>
      <c r="G10" s="4">
        <v>0.26</v>
      </c>
      <c r="H10" s="4">
        <v>0.25</v>
      </c>
      <c r="I10" s="4">
        <v>0.63</v>
      </c>
      <c r="J10" s="4">
        <v>0.39</v>
      </c>
      <c r="K10" s="4">
        <v>0.81</v>
      </c>
      <c r="L10" s="4">
        <v>0.45</v>
      </c>
      <c r="M10" s="4">
        <v>0.97141</v>
      </c>
      <c r="N10" s="4">
        <v>0.43855</v>
      </c>
      <c r="O10" s="4">
        <v>0.50973000000000002</v>
      </c>
    </row>
    <row r="11" spans="1:17" ht="16.5" x14ac:dyDescent="0.3">
      <c r="A11" s="28" t="s">
        <v>106</v>
      </c>
      <c r="B11" s="4">
        <v>0</v>
      </c>
      <c r="C11" s="4">
        <v>-0.02</v>
      </c>
      <c r="D11" s="4">
        <v>-0.01</v>
      </c>
      <c r="E11" s="4">
        <v>0</v>
      </c>
      <c r="F11" s="4">
        <v>0</v>
      </c>
      <c r="G11" s="4">
        <v>-0.01</v>
      </c>
      <c r="H11" s="4">
        <v>-0.02</v>
      </c>
      <c r="I11" s="4">
        <v>-0.04</v>
      </c>
      <c r="J11" s="4">
        <v>-0.01</v>
      </c>
      <c r="K11" s="4">
        <v>-0.04</v>
      </c>
      <c r="L11" s="4">
        <v>-0.02</v>
      </c>
      <c r="M11" s="4">
        <v>-0.11129</v>
      </c>
      <c r="N11" s="4">
        <v>-6.633E-2</v>
      </c>
      <c r="O11" s="4">
        <v>-0.12595999999999999</v>
      </c>
    </row>
    <row r="12" spans="1:17" ht="16.5" x14ac:dyDescent="0.3">
      <c r="A12" s="28" t="s">
        <v>107</v>
      </c>
      <c r="B12" s="3"/>
      <c r="C12" s="4">
        <v>0</v>
      </c>
      <c r="D12" s="4">
        <v>0</v>
      </c>
      <c r="E12" s="4">
        <v>0.18</v>
      </c>
      <c r="F12" s="4">
        <v>-0.04</v>
      </c>
      <c r="G12" s="4">
        <v>0.06</v>
      </c>
      <c r="H12" s="4">
        <v>0.05</v>
      </c>
      <c r="I12" s="4">
        <v>-0.23</v>
      </c>
      <c r="J12" s="4">
        <v>-0.18</v>
      </c>
      <c r="K12" s="4">
        <v>-1.36</v>
      </c>
      <c r="L12" s="4">
        <v>-1.2</v>
      </c>
      <c r="M12" s="4">
        <v>-1.03687</v>
      </c>
      <c r="N12" s="4">
        <v>2.6499999999999999E-2</v>
      </c>
      <c r="O12" s="4">
        <v>0.48280000000000001</v>
      </c>
    </row>
    <row r="13" spans="1:17" ht="15" x14ac:dyDescent="0.25">
      <c r="A13" s="38" t="s">
        <v>108</v>
      </c>
      <c r="B13" s="6">
        <v>0.41</v>
      </c>
      <c r="C13" s="6">
        <v>0.66</v>
      </c>
      <c r="D13" s="6">
        <v>1.06</v>
      </c>
      <c r="E13" s="6">
        <v>2.04</v>
      </c>
      <c r="F13" s="6">
        <v>1.51</v>
      </c>
      <c r="G13" s="6">
        <v>3.75</v>
      </c>
      <c r="H13" s="6">
        <v>2.54</v>
      </c>
      <c r="I13" s="6">
        <v>6.14</v>
      </c>
      <c r="J13" s="6">
        <v>3.66</v>
      </c>
      <c r="K13" s="6">
        <v>7.13</v>
      </c>
      <c r="L13" s="6">
        <v>3.29</v>
      </c>
      <c r="M13" s="6">
        <v>6.0194400000000003</v>
      </c>
      <c r="N13" s="6">
        <v>4.0964</v>
      </c>
      <c r="O13" s="6">
        <v>6.2367600000000003</v>
      </c>
    </row>
    <row r="14" spans="1:17" ht="16.5" x14ac:dyDescent="0.3">
      <c r="A14" s="39" t="s">
        <v>109</v>
      </c>
      <c r="B14" s="4">
        <v>0.01</v>
      </c>
      <c r="C14" s="4">
        <v>0.02</v>
      </c>
      <c r="D14" s="4">
        <v>7.0000000000000007E-2</v>
      </c>
      <c r="E14" s="4">
        <v>0.06</v>
      </c>
      <c r="F14" s="4">
        <v>0.1</v>
      </c>
      <c r="G14" s="4">
        <v>0.17</v>
      </c>
      <c r="H14" s="4">
        <v>0.12</v>
      </c>
      <c r="I14" s="4">
        <v>0.23</v>
      </c>
      <c r="J14" s="4">
        <v>0.14000000000000001</v>
      </c>
      <c r="K14" s="4">
        <v>0.28999999999999998</v>
      </c>
      <c r="L14" s="4">
        <v>0.14000000000000001</v>
      </c>
      <c r="M14" s="4">
        <v>0.26372000000000001</v>
      </c>
      <c r="N14" s="4">
        <v>0.15518000000000001</v>
      </c>
      <c r="O14" s="4">
        <v>0.22781000000000001</v>
      </c>
    </row>
    <row r="15" spans="1:17" ht="16.5" x14ac:dyDescent="0.3">
      <c r="A15" s="28" t="s">
        <v>110</v>
      </c>
      <c r="B15" s="4">
        <v>-0.04</v>
      </c>
      <c r="C15" s="4">
        <v>-0.02</v>
      </c>
      <c r="D15" s="3"/>
      <c r="E15" s="3"/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-9.2499999999999995E-3</v>
      </c>
      <c r="N15" s="4">
        <v>-7.0800000000000004E-3</v>
      </c>
      <c r="O15" s="4">
        <v>-8.4200000000000004E-3</v>
      </c>
    </row>
    <row r="16" spans="1:17" ht="15" x14ac:dyDescent="0.25">
      <c r="A16" s="35" t="s">
        <v>111</v>
      </c>
      <c r="B16" s="14">
        <v>-0.03</v>
      </c>
      <c r="C16" s="17">
        <v>0</v>
      </c>
      <c r="D16" s="14">
        <v>7.0000000000000007E-2</v>
      </c>
      <c r="E16" s="5"/>
      <c r="F16" s="14">
        <v>0.1</v>
      </c>
      <c r="G16" s="14">
        <v>0.17</v>
      </c>
      <c r="H16" s="14">
        <v>0.12</v>
      </c>
      <c r="I16" s="14">
        <v>0.22</v>
      </c>
      <c r="J16" s="14">
        <v>0.14000000000000001</v>
      </c>
      <c r="K16" s="14">
        <v>0.28999999999999998</v>
      </c>
      <c r="L16" s="14">
        <v>0.14000000000000001</v>
      </c>
      <c r="M16" s="14">
        <v>0.25446999999999997</v>
      </c>
      <c r="N16" s="14">
        <v>0.14810000000000001</v>
      </c>
      <c r="O16" s="14">
        <v>0.21939</v>
      </c>
    </row>
    <row r="17" spans="1:15" ht="16.5" x14ac:dyDescent="0.3">
      <c r="A17" s="28" t="s">
        <v>82</v>
      </c>
      <c r="B17" s="14"/>
      <c r="C17" s="17"/>
      <c r="D17" s="14"/>
      <c r="E17" s="5"/>
      <c r="F17" s="14"/>
      <c r="G17" s="14"/>
      <c r="H17" s="14"/>
      <c r="I17" s="14"/>
      <c r="J17" s="14"/>
      <c r="K17" s="14"/>
      <c r="L17" s="14"/>
      <c r="M17" s="14">
        <v>-4.0699999999999998E-3</v>
      </c>
      <c r="N17" s="14">
        <v>-4.13E-3</v>
      </c>
      <c r="O17" s="14">
        <v>-2.9999999999999997E-4</v>
      </c>
    </row>
    <row r="18" spans="1:15" ht="15" x14ac:dyDescent="0.25">
      <c r="A18" s="29" t="s">
        <v>112</v>
      </c>
      <c r="B18" s="6">
        <v>0.38</v>
      </c>
      <c r="C18" s="6">
        <v>0.66</v>
      </c>
      <c r="D18" s="6">
        <v>1.1299999999999999</v>
      </c>
      <c r="E18" s="6">
        <v>2.11</v>
      </c>
      <c r="F18" s="6">
        <v>1.61</v>
      </c>
      <c r="G18" s="6">
        <v>3.92</v>
      </c>
      <c r="H18" s="6">
        <v>2.66</v>
      </c>
      <c r="I18" s="6">
        <v>6.36</v>
      </c>
      <c r="J18" s="6">
        <v>3.8</v>
      </c>
      <c r="K18" s="6">
        <v>7.42</v>
      </c>
      <c r="L18" s="6">
        <v>3.42</v>
      </c>
      <c r="M18" s="6">
        <v>6.2698400000000003</v>
      </c>
      <c r="N18" s="6">
        <v>4.2403700000000004</v>
      </c>
      <c r="O18" s="6">
        <v>6.4558499999999999</v>
      </c>
    </row>
    <row r="19" spans="1:15" ht="16.5" x14ac:dyDescent="0.3">
      <c r="A19" s="28" t="s">
        <v>113</v>
      </c>
      <c r="B19" s="4">
        <v>-0.15</v>
      </c>
      <c r="C19" s="4">
        <v>-0.14000000000000001</v>
      </c>
      <c r="D19" s="4">
        <v>-0.21</v>
      </c>
      <c r="E19" s="4">
        <v>-0.47</v>
      </c>
      <c r="F19" s="4">
        <v>-0.37</v>
      </c>
      <c r="G19" s="4">
        <v>-0.9</v>
      </c>
      <c r="H19" s="4">
        <v>-0.6</v>
      </c>
      <c r="I19" s="4">
        <v>-1.47</v>
      </c>
      <c r="J19" s="4">
        <v>-0.76</v>
      </c>
      <c r="K19" s="4">
        <v>-1.83</v>
      </c>
      <c r="L19" s="4">
        <v>-0.85</v>
      </c>
      <c r="M19" s="4">
        <v>-1.52237</v>
      </c>
      <c r="N19" s="4">
        <v>-0.90512000000000004</v>
      </c>
      <c r="O19" s="4">
        <v>-1.37727</v>
      </c>
    </row>
    <row r="20" spans="1:15" ht="15" x14ac:dyDescent="0.25">
      <c r="A20" s="29" t="s">
        <v>114</v>
      </c>
      <c r="B20" s="6">
        <v>0.23</v>
      </c>
      <c r="C20" s="6">
        <v>0.52</v>
      </c>
      <c r="D20" s="6">
        <v>0.92</v>
      </c>
      <c r="E20" s="6">
        <v>1.63</v>
      </c>
      <c r="F20" s="6">
        <v>1.24</v>
      </c>
      <c r="G20" s="6">
        <v>3.02</v>
      </c>
      <c r="H20" s="6">
        <v>2.06</v>
      </c>
      <c r="I20" s="6">
        <v>4.8899999999999997</v>
      </c>
      <c r="J20" s="6">
        <v>3.04</v>
      </c>
      <c r="K20" s="6">
        <v>5.59</v>
      </c>
      <c r="L20" s="6">
        <v>2.58</v>
      </c>
      <c r="M20" s="6">
        <v>4.7824200000000001</v>
      </c>
      <c r="N20" s="6">
        <v>3.3352499999999998</v>
      </c>
      <c r="O20" s="6">
        <v>5.0785799999999997</v>
      </c>
    </row>
    <row r="21" spans="1:15" ht="15" x14ac:dyDescent="0.25">
      <c r="A21" s="3" t="s">
        <v>18</v>
      </c>
      <c r="B21" s="4">
        <v>0.01</v>
      </c>
      <c r="C21" s="4">
        <v>0.09</v>
      </c>
      <c r="D21" s="4">
        <v>0.18</v>
      </c>
      <c r="E21" s="4">
        <v>0.13</v>
      </c>
      <c r="F21" s="4">
        <v>7.0000000000000007E-2</v>
      </c>
      <c r="G21" s="4">
        <v>0.2</v>
      </c>
      <c r="H21" s="4">
        <v>0.17</v>
      </c>
      <c r="I21" s="4">
        <v>0.37</v>
      </c>
      <c r="J21" s="4">
        <v>0.18</v>
      </c>
      <c r="K21" s="4">
        <v>0.33</v>
      </c>
      <c r="L21" s="4">
        <v>0.32</v>
      </c>
      <c r="M21" s="4">
        <v>0.51271</v>
      </c>
      <c r="N21" s="4">
        <v>0.39735999999999999</v>
      </c>
      <c r="O21" s="4">
        <v>0.62812999999999997</v>
      </c>
    </row>
    <row r="22" spans="1:15" ht="15" x14ac:dyDescent="0.25">
      <c r="A22" s="8" t="s">
        <v>17</v>
      </c>
      <c r="B22" s="9">
        <v>0.22</v>
      </c>
      <c r="C22" s="9">
        <v>0.43</v>
      </c>
      <c r="D22" s="9">
        <v>0.73</v>
      </c>
      <c r="E22" s="9">
        <v>1.5</v>
      </c>
      <c r="F22" s="9">
        <v>1.17</v>
      </c>
      <c r="G22" s="9">
        <v>2.82</v>
      </c>
      <c r="H22" s="9">
        <v>1.89</v>
      </c>
      <c r="I22" s="9">
        <v>4.5199999999999996</v>
      </c>
      <c r="J22" s="9">
        <v>2.86</v>
      </c>
      <c r="K22" s="9">
        <v>5.25</v>
      </c>
      <c r="L22" s="9">
        <v>2.2599999999999998</v>
      </c>
      <c r="M22" s="9">
        <v>4.2347599999999996</v>
      </c>
      <c r="N22" s="9">
        <v>2.9378899999999999</v>
      </c>
      <c r="O22" s="9">
        <v>4.45045</v>
      </c>
    </row>
    <row r="23" spans="1:15" ht="16.5" x14ac:dyDescent="0.3">
      <c r="A23" s="28" t="s">
        <v>80</v>
      </c>
      <c r="B23" s="3"/>
      <c r="C23" s="3"/>
      <c r="D23" s="3"/>
      <c r="E23" s="3"/>
      <c r="F23" s="3"/>
      <c r="G23" s="3"/>
      <c r="H23" s="3"/>
      <c r="I23" s="3"/>
      <c r="J23" s="3"/>
      <c r="K23" s="4">
        <v>-0.75</v>
      </c>
      <c r="L23" s="4">
        <v>-0.27</v>
      </c>
      <c r="M23" s="4">
        <v>-0.46394000000000002</v>
      </c>
      <c r="N23" s="4">
        <v>-1.7059999999999999E-2</v>
      </c>
      <c r="O23" s="4">
        <v>-3.619E-2</v>
      </c>
    </row>
    <row r="24" spans="1:15" ht="16.5" x14ac:dyDescent="0.3">
      <c r="A24" s="3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4">
        <v>0.72</v>
      </c>
      <c r="L24" s="4">
        <v>0.17</v>
      </c>
      <c r="M24" s="4">
        <v>0.49889</v>
      </c>
      <c r="N24" s="4">
        <v>1.7059999999999999E-2</v>
      </c>
      <c r="O24" s="4">
        <v>3.619E-2</v>
      </c>
    </row>
    <row r="25" spans="1:15" ht="15" x14ac:dyDescent="0.25">
      <c r="A25" s="7" t="s">
        <v>19</v>
      </c>
      <c r="B25" s="6">
        <v>0.23</v>
      </c>
      <c r="C25" s="6">
        <v>0.52</v>
      </c>
      <c r="D25" s="6">
        <v>0.92</v>
      </c>
      <c r="E25" s="6">
        <v>1.63</v>
      </c>
      <c r="F25" s="6">
        <v>1.24</v>
      </c>
      <c r="G25" s="6">
        <v>3.02</v>
      </c>
      <c r="H25" s="6">
        <v>2.06</v>
      </c>
      <c r="I25" s="6">
        <v>4.8899999999999997</v>
      </c>
      <c r="J25" s="6">
        <v>3.04</v>
      </c>
      <c r="K25" s="6">
        <v>5.55</v>
      </c>
      <c r="L25" s="6">
        <v>2.48</v>
      </c>
      <c r="M25" s="6">
        <v>4.7824200000000001</v>
      </c>
      <c r="N25" s="6">
        <v>3.3352499999999998</v>
      </c>
      <c r="O25" s="6">
        <v>5.0785799999999997</v>
      </c>
    </row>
    <row r="26" spans="1:15" ht="15" x14ac:dyDescent="0.25">
      <c r="A26" s="5" t="s">
        <v>20</v>
      </c>
      <c r="B26" s="4">
        <v>0.01</v>
      </c>
      <c r="C26" s="4">
        <v>0.09</v>
      </c>
      <c r="D26" s="4">
        <v>0.18</v>
      </c>
      <c r="E26" s="4">
        <v>0.13</v>
      </c>
      <c r="F26" s="4">
        <v>7.0000000000000007E-2</v>
      </c>
      <c r="G26" s="4">
        <v>0.2</v>
      </c>
      <c r="H26" s="4">
        <v>0.17</v>
      </c>
      <c r="I26" s="4">
        <v>0.37</v>
      </c>
      <c r="J26" s="4">
        <v>0.18</v>
      </c>
      <c r="K26" s="4">
        <v>0.33</v>
      </c>
      <c r="L26" s="4">
        <v>0.32</v>
      </c>
      <c r="M26" s="4">
        <v>0.51271</v>
      </c>
      <c r="N26" s="4">
        <v>0.39735999999999999</v>
      </c>
      <c r="O26" s="4">
        <v>0.62812999999999997</v>
      </c>
    </row>
    <row r="27" spans="1:15" ht="15" x14ac:dyDescent="0.25">
      <c r="A27" s="8" t="s">
        <v>21</v>
      </c>
      <c r="B27" s="9">
        <v>0.22</v>
      </c>
      <c r="C27" s="9">
        <v>0.43</v>
      </c>
      <c r="D27" s="9">
        <v>0.73</v>
      </c>
      <c r="E27" s="9">
        <v>1.5</v>
      </c>
      <c r="F27" s="9">
        <v>1.17</v>
      </c>
      <c r="G27" s="9">
        <v>2.82</v>
      </c>
      <c r="H27" s="9">
        <v>1.89</v>
      </c>
      <c r="I27" s="9">
        <v>4.5199999999999996</v>
      </c>
      <c r="J27" s="9">
        <v>2.86</v>
      </c>
      <c r="K27" s="9">
        <v>5.22</v>
      </c>
      <c r="L27" s="9">
        <v>2.16</v>
      </c>
      <c r="M27" s="9">
        <v>4.2347599999999996</v>
      </c>
      <c r="N27" s="9">
        <v>2.9378899999999999</v>
      </c>
      <c r="O27" s="9">
        <v>4.45045</v>
      </c>
    </row>
    <row r="28" spans="1:15" ht="15" x14ac:dyDescent="0.25">
      <c r="A28" s="5"/>
      <c r="B28" s="3"/>
      <c r="C28" s="33">
        <f>C21/C20</f>
        <v>0.17307692307692307</v>
      </c>
      <c r="D28" s="33">
        <f t="shared" ref="D28" si="0">D21/D20</f>
        <v>0.19565217391304346</v>
      </c>
      <c r="E28" s="33">
        <f>E21/E20</f>
        <v>7.9754601226993876E-2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 spans="1:15" ht="15" x14ac:dyDescent="0.25">
      <c r="A29" s="5"/>
      <c r="B29" s="3"/>
      <c r="D29" s="3"/>
      <c r="E29" s="3"/>
      <c r="F29" s="3"/>
      <c r="G29" s="3"/>
      <c r="H29" s="3"/>
      <c r="I29" s="30"/>
      <c r="J29" s="3"/>
      <c r="K29" s="30"/>
      <c r="L29" s="34"/>
      <c r="M29" s="34"/>
      <c r="N29" s="34"/>
      <c r="O29" s="34"/>
    </row>
    <row r="30" spans="1:15" x14ac:dyDescent="0.2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x14ac:dyDescent="0.2">
      <c r="A31" s="26"/>
      <c r="B31" s="25"/>
      <c r="C31" s="25"/>
      <c r="D31" s="25"/>
      <c r="E31" s="25"/>
      <c r="F31" s="25"/>
      <c r="G31" s="25"/>
      <c r="H31" s="25"/>
      <c r="I31" s="25"/>
      <c r="J31" s="25"/>
      <c r="K31" s="41"/>
      <c r="L31" s="41"/>
      <c r="M31" s="41"/>
      <c r="N31" s="41"/>
      <c r="O31" s="41"/>
    </row>
    <row r="32" spans="1:15" x14ac:dyDescent="0.2">
      <c r="B32" s="25"/>
      <c r="C32" s="25"/>
      <c r="D32" s="25"/>
      <c r="E32" s="25"/>
      <c r="F32" s="25"/>
      <c r="G32" s="25"/>
      <c r="H32" s="25"/>
      <c r="I32" s="25"/>
      <c r="J32" s="25"/>
      <c r="K32" s="41"/>
      <c r="L32" s="41"/>
      <c r="M32" s="41"/>
      <c r="N32" s="41"/>
      <c r="O32" s="41"/>
    </row>
    <row r="33" spans="1:15" x14ac:dyDescent="0.2">
      <c r="B33" s="25"/>
      <c r="C33" s="25"/>
      <c r="D33" s="25"/>
      <c r="E33" s="25"/>
      <c r="F33" s="25"/>
      <c r="G33" s="25"/>
      <c r="H33" s="25"/>
      <c r="I33" s="25"/>
      <c r="J33" s="25"/>
      <c r="K33" s="41"/>
      <c r="L33" s="41"/>
      <c r="M33" s="41"/>
      <c r="N33" s="41"/>
      <c r="O33" s="41"/>
    </row>
    <row r="34" spans="1:15" x14ac:dyDescent="0.2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x14ac:dyDescent="0.2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x14ac:dyDescent="0.2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x14ac:dyDescent="0.2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x14ac:dyDescent="0.2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x14ac:dyDescent="0.2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x14ac:dyDescent="0.2">
      <c r="A41" s="31"/>
      <c r="B41" s="37"/>
      <c r="C41" s="37"/>
      <c r="D41" s="37"/>
      <c r="E41" s="37"/>
      <c r="F41" s="37"/>
      <c r="G41" s="37"/>
      <c r="H41" s="37"/>
      <c r="I41" s="37"/>
      <c r="J41" s="37"/>
      <c r="K41" s="43"/>
      <c r="L41" s="43"/>
      <c r="M41" s="43"/>
      <c r="N41" s="43"/>
      <c r="O41" s="43"/>
    </row>
    <row r="42" spans="1:15" x14ac:dyDescent="0.2">
      <c r="B42" s="25"/>
      <c r="C42" s="25"/>
      <c r="D42" s="25"/>
      <c r="E42" s="25"/>
      <c r="F42" s="25"/>
      <c r="G42" s="25"/>
      <c r="H42" s="25"/>
      <c r="I42" s="25"/>
      <c r="J42" s="25"/>
      <c r="K42" s="41"/>
      <c r="L42" s="41"/>
      <c r="M42" s="41"/>
      <c r="N42" s="41"/>
      <c r="O42" s="41"/>
    </row>
    <row r="58" spans="6:11" x14ac:dyDescent="0.2">
      <c r="F58">
        <v>0.49</v>
      </c>
      <c r="G58">
        <v>0.94</v>
      </c>
      <c r="H58">
        <v>1.42</v>
      </c>
      <c r="I58">
        <v>1.67</v>
      </c>
      <c r="J58">
        <v>1.96</v>
      </c>
      <c r="K58">
        <f>SUM(F58:J58)</f>
        <v>6.4799999999999995</v>
      </c>
    </row>
    <row r="59" spans="6:11" x14ac:dyDescent="0.2">
      <c r="F59">
        <v>0.32</v>
      </c>
      <c r="G59">
        <v>0.56000000000000005</v>
      </c>
      <c r="H59">
        <v>0.85</v>
      </c>
      <c r="I59">
        <v>1</v>
      </c>
      <c r="J59">
        <v>1.37</v>
      </c>
      <c r="K59">
        <f>SUM(F59:J59)</f>
        <v>4.0999999999999996</v>
      </c>
    </row>
    <row r="60" spans="6:11" x14ac:dyDescent="0.2">
      <c r="K60">
        <f>K59/K58</f>
        <v>0.63271604938271608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6E3F-91A3-4089-8BFE-FC4C84BCF7C6}">
  <dimension ref="A1:V41"/>
  <sheetViews>
    <sheetView workbookViewId="0"/>
  </sheetViews>
  <sheetFormatPr defaultRowHeight="14.25" x14ac:dyDescent="0.2"/>
  <cols>
    <col min="1" max="1" width="47.75" style="2" bestFit="1" customWidth="1"/>
    <col min="2" max="4" width="9.75" bestFit="1" customWidth="1"/>
    <col min="5" max="5" width="9.125" bestFit="1" customWidth="1"/>
    <col min="6" max="16" width="9.75" bestFit="1" customWidth="1"/>
    <col min="17" max="17" width="10" customWidth="1"/>
    <col min="18" max="21" width="5.5" bestFit="1" customWidth="1"/>
    <col min="22" max="22" width="6.5" bestFit="1" customWidth="1"/>
  </cols>
  <sheetData>
    <row r="1" spans="1:17" ht="15.75" x14ac:dyDescent="0.25">
      <c r="A1" s="19" t="s">
        <v>36</v>
      </c>
      <c r="B1" s="15" t="s">
        <v>0</v>
      </c>
      <c r="C1" s="15" t="s">
        <v>1</v>
      </c>
      <c r="D1" s="15" t="s">
        <v>2</v>
      </c>
      <c r="E1" s="16">
        <v>43281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40">
        <v>44926</v>
      </c>
      <c r="O1" s="42">
        <v>45107</v>
      </c>
      <c r="P1" s="40">
        <v>45291</v>
      </c>
      <c r="Q1" s="40"/>
    </row>
    <row r="2" spans="1:17" ht="15" x14ac:dyDescent="0.2">
      <c r="A2" s="20" t="s">
        <v>37</v>
      </c>
      <c r="B2" s="18" t="s">
        <v>38</v>
      </c>
      <c r="C2" s="18" t="s">
        <v>38</v>
      </c>
      <c r="D2" s="18" t="s">
        <v>38</v>
      </c>
      <c r="E2" s="18" t="s">
        <v>38</v>
      </c>
      <c r="F2" s="18" t="s">
        <v>38</v>
      </c>
      <c r="G2" s="18" t="s">
        <v>38</v>
      </c>
      <c r="H2" s="18" t="s">
        <v>38</v>
      </c>
      <c r="I2" s="18" t="s">
        <v>38</v>
      </c>
      <c r="J2" s="18" t="s">
        <v>38</v>
      </c>
      <c r="K2" s="18" t="s">
        <v>38</v>
      </c>
      <c r="L2" s="18" t="s">
        <v>38</v>
      </c>
      <c r="M2" s="18" t="s">
        <v>38</v>
      </c>
      <c r="N2" s="18" t="s">
        <v>38</v>
      </c>
      <c r="O2" s="18" t="s">
        <v>38</v>
      </c>
      <c r="P2" s="18" t="s">
        <v>38</v>
      </c>
      <c r="Q2" s="18"/>
    </row>
    <row r="3" spans="1:17" ht="15" x14ac:dyDescent="0.2">
      <c r="A3" s="20" t="s">
        <v>39</v>
      </c>
      <c r="B3" s="18">
        <v>0.38</v>
      </c>
      <c r="C3" s="18">
        <v>0.66</v>
      </c>
      <c r="D3" s="18">
        <v>1.1299999999999999</v>
      </c>
      <c r="E3" s="18">
        <v>0</v>
      </c>
      <c r="F3" s="18">
        <v>2.11</v>
      </c>
      <c r="G3" s="18">
        <v>0</v>
      </c>
      <c r="H3" s="18">
        <v>3.92</v>
      </c>
      <c r="I3" s="18">
        <v>0</v>
      </c>
      <c r="J3" s="18">
        <v>6.36</v>
      </c>
      <c r="K3" s="18">
        <v>0</v>
      </c>
      <c r="L3" s="18">
        <v>7.42</v>
      </c>
      <c r="M3" s="18">
        <v>0</v>
      </c>
      <c r="N3" s="18" t="s">
        <v>115</v>
      </c>
      <c r="O3" s="18"/>
      <c r="P3" s="18"/>
      <c r="Q3" s="18"/>
    </row>
    <row r="4" spans="1:17" ht="15" x14ac:dyDescent="0.2">
      <c r="A4" s="20" t="s">
        <v>40</v>
      </c>
      <c r="B4" s="18">
        <v>0.05</v>
      </c>
      <c r="C4" s="18">
        <v>0.05</v>
      </c>
      <c r="D4" s="18">
        <v>0.11</v>
      </c>
      <c r="E4" s="18">
        <v>0</v>
      </c>
      <c r="F4" s="18">
        <v>0.12</v>
      </c>
      <c r="G4" s="18">
        <v>0</v>
      </c>
      <c r="H4" s="18">
        <v>0.1</v>
      </c>
      <c r="I4" s="18">
        <v>0</v>
      </c>
      <c r="J4" s="18">
        <v>0.21</v>
      </c>
      <c r="K4" s="18">
        <v>0</v>
      </c>
      <c r="L4" s="18">
        <v>1.1100000000000001</v>
      </c>
      <c r="M4" s="18">
        <v>0</v>
      </c>
      <c r="N4" s="18" t="s">
        <v>116</v>
      </c>
      <c r="O4" s="18"/>
      <c r="P4" s="18"/>
      <c r="Q4" s="18"/>
    </row>
    <row r="5" spans="1:17" ht="15" x14ac:dyDescent="0.2">
      <c r="A5" s="20" t="s">
        <v>41</v>
      </c>
      <c r="B5" s="18">
        <v>0.02</v>
      </c>
      <c r="C5" s="18">
        <v>0.03</v>
      </c>
      <c r="D5" s="18">
        <v>0.03</v>
      </c>
      <c r="E5" s="18">
        <v>0</v>
      </c>
      <c r="F5" s="18">
        <v>0.03</v>
      </c>
      <c r="G5" s="18">
        <v>0</v>
      </c>
      <c r="H5" s="18">
        <v>0.1</v>
      </c>
      <c r="I5" s="18">
        <v>0</v>
      </c>
      <c r="J5" s="18">
        <v>0.16</v>
      </c>
      <c r="K5" s="18">
        <v>0</v>
      </c>
      <c r="L5" s="18">
        <v>0.33</v>
      </c>
      <c r="M5" s="18">
        <v>0</v>
      </c>
      <c r="N5" s="18" t="s">
        <v>117</v>
      </c>
      <c r="O5" s="18"/>
      <c r="P5" s="18"/>
      <c r="Q5" s="18"/>
    </row>
    <row r="6" spans="1:17" ht="15" x14ac:dyDescent="0.2">
      <c r="A6" s="20" t="s">
        <v>42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-0.01</v>
      </c>
      <c r="M6" s="18">
        <v>0</v>
      </c>
      <c r="N6" s="18" t="s">
        <v>118</v>
      </c>
      <c r="O6" s="18"/>
      <c r="P6" s="18"/>
      <c r="Q6" s="18"/>
    </row>
    <row r="7" spans="1:17" ht="15" x14ac:dyDescent="0.2">
      <c r="A7" s="20" t="s">
        <v>43</v>
      </c>
      <c r="B7" s="18">
        <v>-0.01</v>
      </c>
      <c r="C7" s="18">
        <v>-0.01</v>
      </c>
      <c r="D7" s="18">
        <v>0</v>
      </c>
      <c r="E7" s="18">
        <v>0</v>
      </c>
      <c r="F7" s="18">
        <v>0</v>
      </c>
      <c r="G7" s="18">
        <v>0</v>
      </c>
      <c r="H7" s="18">
        <v>-0.15</v>
      </c>
      <c r="I7" s="18">
        <v>0</v>
      </c>
      <c r="J7" s="18">
        <v>-0.39</v>
      </c>
      <c r="K7" s="18">
        <v>0</v>
      </c>
      <c r="L7" s="18">
        <v>0</v>
      </c>
      <c r="M7" s="18">
        <v>0</v>
      </c>
      <c r="N7" s="18" t="s">
        <v>118</v>
      </c>
      <c r="O7" s="18"/>
      <c r="P7" s="18"/>
      <c r="Q7" s="18"/>
    </row>
    <row r="8" spans="1:17" ht="15" x14ac:dyDescent="0.2">
      <c r="A8" s="20" t="s">
        <v>44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-0.04</v>
      </c>
      <c r="I8" s="18">
        <v>0</v>
      </c>
      <c r="J8" s="18">
        <v>0.18</v>
      </c>
      <c r="K8" s="18">
        <v>0</v>
      </c>
      <c r="L8" s="18">
        <v>0.77</v>
      </c>
      <c r="M8" s="18">
        <v>0</v>
      </c>
      <c r="N8" s="18" t="s">
        <v>119</v>
      </c>
      <c r="O8" s="18"/>
      <c r="P8" s="18"/>
      <c r="Q8" s="18"/>
    </row>
    <row r="9" spans="1:17" ht="15" x14ac:dyDescent="0.2">
      <c r="A9" s="20" t="s">
        <v>45</v>
      </c>
      <c r="B9" s="18">
        <v>0.04</v>
      </c>
      <c r="C9" s="18">
        <v>0.02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 t="s">
        <v>120</v>
      </c>
      <c r="O9" s="18"/>
      <c r="P9" s="18"/>
      <c r="Q9" s="18"/>
    </row>
    <row r="10" spans="1:17" ht="15" x14ac:dyDescent="0.2">
      <c r="A10" s="20" t="s">
        <v>46</v>
      </c>
      <c r="B10" s="18">
        <v>-0.05</v>
      </c>
      <c r="C10" s="18">
        <v>-0.11</v>
      </c>
      <c r="D10" s="18">
        <v>0.13</v>
      </c>
      <c r="E10" s="18">
        <v>0</v>
      </c>
      <c r="F10" s="18">
        <v>-0.05</v>
      </c>
      <c r="G10" s="18">
        <v>0</v>
      </c>
      <c r="H10" s="18">
        <v>0.01</v>
      </c>
      <c r="I10" s="18">
        <v>0</v>
      </c>
      <c r="J10" s="18">
        <v>-0.06</v>
      </c>
      <c r="K10" s="18">
        <v>0</v>
      </c>
      <c r="L10" s="18">
        <v>-0.1</v>
      </c>
      <c r="M10" s="18">
        <v>0</v>
      </c>
      <c r="N10" s="18" t="s">
        <v>121</v>
      </c>
      <c r="O10" s="18"/>
      <c r="P10" s="18"/>
      <c r="Q10" s="18"/>
    </row>
    <row r="11" spans="1:17" ht="15" x14ac:dyDescent="0.2">
      <c r="A11" s="20" t="s">
        <v>47</v>
      </c>
      <c r="B11" s="18">
        <v>-7.0000000000000007E-2</v>
      </c>
      <c r="C11" s="18">
        <v>-0.25</v>
      </c>
      <c r="D11" s="18">
        <v>-0.33</v>
      </c>
      <c r="E11" s="18">
        <v>0</v>
      </c>
      <c r="F11" s="18">
        <v>-0.62</v>
      </c>
      <c r="G11" s="18">
        <v>0</v>
      </c>
      <c r="H11" s="18">
        <v>-1.37</v>
      </c>
      <c r="I11" s="18">
        <v>0</v>
      </c>
      <c r="J11" s="18">
        <v>-0.31</v>
      </c>
      <c r="K11" s="18">
        <v>0</v>
      </c>
      <c r="L11" s="18">
        <v>-2.19</v>
      </c>
      <c r="M11" s="18">
        <v>0</v>
      </c>
      <c r="N11" s="18" t="s">
        <v>122</v>
      </c>
      <c r="O11" s="18"/>
      <c r="P11" s="18"/>
      <c r="Q11" s="18"/>
    </row>
    <row r="12" spans="1:17" ht="15" x14ac:dyDescent="0.2">
      <c r="A12" s="20" t="s">
        <v>48</v>
      </c>
      <c r="B12" s="18">
        <v>1.26</v>
      </c>
      <c r="C12" s="18">
        <v>-0.12</v>
      </c>
      <c r="D12" s="18">
        <v>-0.1</v>
      </c>
      <c r="E12" s="18">
        <v>0</v>
      </c>
      <c r="F12" s="18">
        <v>-0.4</v>
      </c>
      <c r="G12" s="18">
        <v>0</v>
      </c>
      <c r="H12" s="18">
        <v>-0.11</v>
      </c>
      <c r="I12" s="18">
        <v>0</v>
      </c>
      <c r="J12" s="18">
        <v>-1.02</v>
      </c>
      <c r="K12" s="18">
        <v>0</v>
      </c>
      <c r="L12" s="18">
        <v>-2.33</v>
      </c>
      <c r="M12" s="18">
        <v>0</v>
      </c>
      <c r="N12" s="18" t="s">
        <v>123</v>
      </c>
      <c r="O12" s="18"/>
      <c r="P12" s="18"/>
      <c r="Q12" s="18"/>
    </row>
    <row r="13" spans="1:17" ht="15" x14ac:dyDescent="0.2">
      <c r="A13" s="20" t="s">
        <v>49</v>
      </c>
      <c r="B13" s="18">
        <v>-1.5</v>
      </c>
      <c r="C13" s="18">
        <v>0.53</v>
      </c>
      <c r="D13" s="18">
        <v>0.62</v>
      </c>
      <c r="E13" s="18">
        <v>0</v>
      </c>
      <c r="F13" s="18">
        <v>0.62</v>
      </c>
      <c r="G13" s="18">
        <v>0</v>
      </c>
      <c r="H13" s="18">
        <v>3.57</v>
      </c>
      <c r="I13" s="18">
        <v>0</v>
      </c>
      <c r="J13" s="18">
        <v>2.1800000000000002</v>
      </c>
      <c r="K13" s="18">
        <v>0</v>
      </c>
      <c r="L13" s="18">
        <v>3.07</v>
      </c>
      <c r="M13" s="18">
        <v>0</v>
      </c>
      <c r="N13" s="18" t="s">
        <v>124</v>
      </c>
      <c r="O13" s="18"/>
      <c r="P13" s="18"/>
      <c r="Q13" s="18"/>
    </row>
    <row r="14" spans="1:17" ht="15" x14ac:dyDescent="0.2">
      <c r="A14" s="20" t="s">
        <v>50</v>
      </c>
      <c r="B14" s="18">
        <v>0.82</v>
      </c>
      <c r="C14" s="18">
        <v>0.3</v>
      </c>
      <c r="D14" s="18">
        <v>0.73</v>
      </c>
      <c r="E14" s="18">
        <v>0.79</v>
      </c>
      <c r="F14" s="18">
        <v>0.5</v>
      </c>
      <c r="G14" s="18">
        <v>0.61</v>
      </c>
      <c r="H14" s="18">
        <v>0.15</v>
      </c>
      <c r="I14" s="18">
        <v>0.34</v>
      </c>
      <c r="J14" s="18">
        <v>1.47</v>
      </c>
      <c r="K14" s="18">
        <v>1.03</v>
      </c>
      <c r="L14" s="18">
        <v>1.07</v>
      </c>
      <c r="M14" s="18">
        <v>-2.74</v>
      </c>
      <c r="N14" s="18" t="s">
        <v>125</v>
      </c>
      <c r="O14" s="18"/>
      <c r="P14" s="18"/>
      <c r="Q14" s="18"/>
    </row>
    <row r="15" spans="1:17" ht="15" x14ac:dyDescent="0.2">
      <c r="A15" s="23" t="s">
        <v>51</v>
      </c>
      <c r="B15" s="24">
        <v>0.94</v>
      </c>
      <c r="C15" s="24">
        <v>1.1000000000000001</v>
      </c>
      <c r="D15" s="24">
        <v>2.31</v>
      </c>
      <c r="E15" s="24">
        <v>0.79</v>
      </c>
      <c r="F15" s="24">
        <v>2.31</v>
      </c>
      <c r="G15" s="24">
        <v>0.61</v>
      </c>
      <c r="H15" s="24">
        <v>6.18</v>
      </c>
      <c r="I15" s="24">
        <v>0.34</v>
      </c>
      <c r="J15" s="24">
        <v>8.77</v>
      </c>
      <c r="K15" s="24">
        <v>1.03</v>
      </c>
      <c r="L15" s="24">
        <v>9.1300000000000008</v>
      </c>
      <c r="M15" s="24">
        <v>-2.74</v>
      </c>
      <c r="N15" s="24" t="s">
        <v>126</v>
      </c>
      <c r="O15" s="24"/>
      <c r="P15" s="24"/>
      <c r="Q15" s="24"/>
    </row>
    <row r="16" spans="1:17" ht="15" x14ac:dyDescent="0.2">
      <c r="A16" s="23" t="s">
        <v>52</v>
      </c>
      <c r="B16" s="24">
        <v>0</v>
      </c>
      <c r="C16" s="24">
        <v>-0.06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/>
      <c r="O16" s="24"/>
      <c r="P16" s="24"/>
      <c r="Q16" s="24"/>
    </row>
    <row r="17" spans="1:22" ht="15" x14ac:dyDescent="0.2">
      <c r="A17" s="23" t="s">
        <v>53</v>
      </c>
      <c r="B17" s="24">
        <v>-0.03</v>
      </c>
      <c r="C17" s="24">
        <v>-0.1</v>
      </c>
      <c r="D17" s="24">
        <v>-0.33</v>
      </c>
      <c r="E17" s="24">
        <v>-0.19</v>
      </c>
      <c r="F17" s="24">
        <v>-0.39</v>
      </c>
      <c r="G17" s="24">
        <v>-0.37</v>
      </c>
      <c r="H17" s="24">
        <v>-0.74</v>
      </c>
      <c r="I17" s="24">
        <v>-0.52</v>
      </c>
      <c r="J17" s="24">
        <v>-0.9</v>
      </c>
      <c r="K17" s="24">
        <v>-0.62</v>
      </c>
      <c r="L17" s="24">
        <v>-1.58</v>
      </c>
      <c r="M17" s="24">
        <v>-1.07</v>
      </c>
      <c r="N17" s="24" t="s">
        <v>127</v>
      </c>
      <c r="O17" s="24"/>
      <c r="P17" s="24"/>
      <c r="Q17" s="24"/>
    </row>
    <row r="18" spans="1:22" ht="15" x14ac:dyDescent="0.2">
      <c r="A18" s="21" t="s">
        <v>77</v>
      </c>
      <c r="B18" s="22">
        <v>0.92</v>
      </c>
      <c r="C18" s="22">
        <v>0.94</v>
      </c>
      <c r="D18" s="22">
        <v>1.98</v>
      </c>
      <c r="E18" s="22">
        <v>0.6</v>
      </c>
      <c r="F18" s="22">
        <v>1.92</v>
      </c>
      <c r="G18" s="22">
        <v>0.24</v>
      </c>
      <c r="H18" s="22">
        <v>5.45</v>
      </c>
      <c r="I18" s="22">
        <v>-0.18</v>
      </c>
      <c r="J18" s="22">
        <v>7.87</v>
      </c>
      <c r="K18" s="22">
        <v>0.41</v>
      </c>
      <c r="L18" s="22">
        <v>7.55</v>
      </c>
      <c r="M18" s="22">
        <v>-3.82</v>
      </c>
      <c r="N18" s="22" t="s">
        <v>128</v>
      </c>
      <c r="O18" s="22"/>
      <c r="P18" s="22"/>
      <c r="Q18" s="22"/>
      <c r="R18" s="27"/>
      <c r="S18" s="27"/>
      <c r="T18" s="27"/>
      <c r="U18" s="27"/>
      <c r="V18" s="27"/>
    </row>
    <row r="19" spans="1:22" ht="15" x14ac:dyDescent="0.2">
      <c r="A19" s="20" t="s">
        <v>54</v>
      </c>
      <c r="B19" s="18">
        <v>-0.05</v>
      </c>
      <c r="C19" s="18">
        <v>-0.12</v>
      </c>
      <c r="D19" s="18">
        <v>-0.04</v>
      </c>
      <c r="E19" s="18">
        <v>-0.01</v>
      </c>
      <c r="F19" s="18">
        <v>-0.02</v>
      </c>
      <c r="G19" s="18">
        <v>-0.01</v>
      </c>
      <c r="H19" s="18">
        <v>-0.04</v>
      </c>
      <c r="I19" s="18">
        <v>-0.02</v>
      </c>
      <c r="J19" s="18">
        <v>-0.05</v>
      </c>
      <c r="K19" s="18">
        <v>-0.28000000000000003</v>
      </c>
      <c r="L19" s="18">
        <v>-0.44</v>
      </c>
      <c r="M19" s="18">
        <v>-0.11</v>
      </c>
      <c r="N19" s="18" t="s">
        <v>129</v>
      </c>
      <c r="O19" s="18"/>
      <c r="P19" s="18"/>
      <c r="Q19" s="18"/>
    </row>
    <row r="20" spans="1:22" ht="15" x14ac:dyDescent="0.2">
      <c r="A20" s="20" t="s">
        <v>55</v>
      </c>
      <c r="B20" s="18">
        <v>0</v>
      </c>
      <c r="C20" s="18">
        <v>0</v>
      </c>
      <c r="D20" s="18">
        <v>0</v>
      </c>
      <c r="E20" s="18">
        <v>0.02</v>
      </c>
      <c r="F20" s="18">
        <v>0.08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0.03</v>
      </c>
      <c r="M20" s="18">
        <v>0.03</v>
      </c>
      <c r="N20" s="18" t="s">
        <v>130</v>
      </c>
      <c r="O20" s="18"/>
      <c r="P20" s="18"/>
      <c r="Q20" s="18"/>
    </row>
    <row r="21" spans="1:22" ht="15" x14ac:dyDescent="0.2">
      <c r="A21" s="20" t="s">
        <v>56</v>
      </c>
      <c r="B21" s="18">
        <v>0</v>
      </c>
      <c r="C21" s="18">
        <v>-0.03</v>
      </c>
      <c r="D21" s="18">
        <v>-0.04</v>
      </c>
      <c r="E21" s="18">
        <v>0</v>
      </c>
      <c r="F21" s="18">
        <v>-0.02</v>
      </c>
      <c r="G21" s="18">
        <v>0</v>
      </c>
      <c r="H21" s="18">
        <v>-0.01</v>
      </c>
      <c r="I21" s="18">
        <v>-0.03</v>
      </c>
      <c r="J21" s="18">
        <v>-0.05</v>
      </c>
      <c r="K21" s="18">
        <v>-0.02</v>
      </c>
      <c r="L21" s="18">
        <v>-1.31</v>
      </c>
      <c r="M21" s="18">
        <v>-0.12</v>
      </c>
      <c r="N21" s="18" t="s">
        <v>131</v>
      </c>
      <c r="O21" s="18"/>
      <c r="P21" s="18"/>
      <c r="Q21" s="18"/>
    </row>
    <row r="22" spans="1:22" ht="15" x14ac:dyDescent="0.2">
      <c r="A22" s="20" t="s">
        <v>57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-0.84</v>
      </c>
      <c r="J22" s="18">
        <v>-1.1100000000000001</v>
      </c>
      <c r="K22" s="18">
        <v>-0.4</v>
      </c>
      <c r="L22" s="18">
        <v>-1.85</v>
      </c>
      <c r="M22" s="18">
        <v>-1.36</v>
      </c>
      <c r="N22" s="18" t="s">
        <v>132</v>
      </c>
      <c r="O22" s="18"/>
      <c r="P22" s="18"/>
      <c r="Q22" s="18"/>
    </row>
    <row r="23" spans="1:22" ht="15" x14ac:dyDescent="0.2">
      <c r="A23" s="20" t="s">
        <v>58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-2.77</v>
      </c>
      <c r="H23" s="18">
        <v>-2.74</v>
      </c>
      <c r="I23" s="18">
        <v>-3.25</v>
      </c>
      <c r="J23" s="18">
        <v>-6.77</v>
      </c>
      <c r="K23" s="18">
        <v>-7.31</v>
      </c>
      <c r="L23" s="18">
        <v>-12.07</v>
      </c>
      <c r="M23" s="18">
        <v>-5.24</v>
      </c>
      <c r="N23" s="18" t="s">
        <v>133</v>
      </c>
      <c r="O23" s="18"/>
      <c r="P23" s="18"/>
      <c r="Q23" s="18"/>
    </row>
    <row r="24" spans="1:22" ht="15" x14ac:dyDescent="0.2">
      <c r="A24" s="20" t="s">
        <v>59</v>
      </c>
      <c r="B24" s="18">
        <v>4.18</v>
      </c>
      <c r="C24" s="18">
        <v>5.95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3.49</v>
      </c>
      <c r="J24" s="18">
        <v>6.64</v>
      </c>
      <c r="K24" s="18">
        <v>6.4</v>
      </c>
      <c r="L24" s="18">
        <v>9.23</v>
      </c>
      <c r="M24" s="18">
        <v>3.5</v>
      </c>
      <c r="N24" s="18" t="s">
        <v>134</v>
      </c>
      <c r="O24" s="18"/>
      <c r="P24" s="18"/>
      <c r="Q24" s="18"/>
    </row>
    <row r="25" spans="1:22" ht="15" x14ac:dyDescent="0.2">
      <c r="A25" s="20" t="s">
        <v>60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0.05</v>
      </c>
      <c r="H25" s="18">
        <v>0.15</v>
      </c>
      <c r="I25" s="18">
        <v>0.12</v>
      </c>
      <c r="J25" s="18">
        <v>0.38</v>
      </c>
      <c r="K25" s="18">
        <v>0.18</v>
      </c>
      <c r="L25" s="18">
        <v>0.49</v>
      </c>
      <c r="M25" s="18">
        <v>0</v>
      </c>
      <c r="N25" s="18" t="s">
        <v>118</v>
      </c>
      <c r="O25" s="18"/>
      <c r="P25" s="18"/>
      <c r="Q25" s="18"/>
    </row>
    <row r="26" spans="1:22" ht="15" x14ac:dyDescent="0.2">
      <c r="A26" s="20" t="s">
        <v>61</v>
      </c>
      <c r="B26" s="18">
        <v>-6.68</v>
      </c>
      <c r="C26" s="18">
        <v>-2.96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0.34</v>
      </c>
      <c r="N26" s="18" t="s">
        <v>116</v>
      </c>
      <c r="O26" s="18"/>
      <c r="P26" s="18"/>
      <c r="Q26" s="18"/>
    </row>
    <row r="27" spans="1:22" ht="15" x14ac:dyDescent="0.2">
      <c r="A27" s="21" t="s">
        <v>75</v>
      </c>
      <c r="B27" s="22">
        <v>-2.5499999999999998</v>
      </c>
      <c r="C27" s="22">
        <v>2.85</v>
      </c>
      <c r="D27" s="22">
        <v>-0.08</v>
      </c>
      <c r="E27" s="22">
        <v>0.01</v>
      </c>
      <c r="F27" s="22">
        <v>0.04</v>
      </c>
      <c r="G27" s="22">
        <v>-2.73</v>
      </c>
      <c r="H27" s="22">
        <v>-2.64</v>
      </c>
      <c r="I27" s="22">
        <v>-0.54</v>
      </c>
      <c r="J27" s="22">
        <v>-0.95</v>
      </c>
      <c r="K27" s="22">
        <v>-1.43</v>
      </c>
      <c r="L27" s="22">
        <v>-5.91</v>
      </c>
      <c r="M27" s="22">
        <v>-2.95</v>
      </c>
      <c r="N27" s="22" t="s">
        <v>135</v>
      </c>
      <c r="O27" s="22"/>
      <c r="P27" s="22"/>
      <c r="Q27" s="22"/>
    </row>
    <row r="28" spans="1:22" ht="15" x14ac:dyDescent="0.2">
      <c r="A28" s="20" t="s">
        <v>62</v>
      </c>
      <c r="B28" s="18">
        <v>2.13</v>
      </c>
      <c r="C28" s="18">
        <v>0.06</v>
      </c>
      <c r="D28" s="18">
        <v>0</v>
      </c>
      <c r="E28" s="18">
        <v>3.59</v>
      </c>
      <c r="F28" s="18">
        <v>0</v>
      </c>
      <c r="G28" s="18">
        <v>0.03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0.01</v>
      </c>
      <c r="N28" s="18" t="s">
        <v>136</v>
      </c>
      <c r="O28" s="18"/>
      <c r="P28" s="18"/>
      <c r="Q28" s="18"/>
    </row>
    <row r="29" spans="1:22" ht="15" x14ac:dyDescent="0.2">
      <c r="A29" s="20" t="s">
        <v>63</v>
      </c>
      <c r="B29" s="18">
        <v>-0.37</v>
      </c>
      <c r="C29" s="18">
        <v>-1.36</v>
      </c>
      <c r="D29" s="18">
        <v>0</v>
      </c>
      <c r="E29" s="18">
        <v>-0.66</v>
      </c>
      <c r="F29" s="18">
        <v>-0.66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/>
      <c r="O29" s="18"/>
      <c r="P29" s="18"/>
      <c r="Q29" s="18"/>
    </row>
    <row r="30" spans="1:22" ht="15" x14ac:dyDescent="0.2">
      <c r="A30" s="20" t="s">
        <v>64</v>
      </c>
      <c r="B30" s="18">
        <v>0.04</v>
      </c>
      <c r="C30" s="18">
        <v>0.78</v>
      </c>
      <c r="D30" s="18">
        <v>0</v>
      </c>
      <c r="E30" s="18">
        <v>0</v>
      </c>
      <c r="F30" s="18">
        <v>3.59</v>
      </c>
      <c r="G30" s="18">
        <v>0</v>
      </c>
      <c r="H30" s="18">
        <v>0</v>
      </c>
      <c r="I30" s="18">
        <v>0</v>
      </c>
      <c r="J30" s="18">
        <v>0</v>
      </c>
      <c r="K30" s="18">
        <v>0.03</v>
      </c>
      <c r="L30" s="18">
        <v>0.08</v>
      </c>
      <c r="M30" s="18">
        <v>0</v>
      </c>
      <c r="N30" s="18" t="s">
        <v>118</v>
      </c>
      <c r="O30" s="18"/>
      <c r="P30" s="18"/>
      <c r="Q30" s="18"/>
    </row>
    <row r="31" spans="1:22" ht="15" x14ac:dyDescent="0.2">
      <c r="A31" s="20" t="s">
        <v>65</v>
      </c>
      <c r="B31" s="18">
        <v>0</v>
      </c>
      <c r="C31" s="18">
        <v>0</v>
      </c>
      <c r="D31" s="18">
        <v>0</v>
      </c>
      <c r="E31" s="18">
        <v>0</v>
      </c>
      <c r="F31" s="18">
        <v>5.38</v>
      </c>
      <c r="G31" s="18">
        <v>0</v>
      </c>
      <c r="H31" s="18">
        <v>0</v>
      </c>
      <c r="I31" s="18">
        <v>0</v>
      </c>
      <c r="J31" s="18">
        <v>0.11</v>
      </c>
      <c r="K31" s="18">
        <v>8.75</v>
      </c>
      <c r="L31" s="18">
        <v>8.84</v>
      </c>
      <c r="M31" s="18">
        <v>0.02</v>
      </c>
      <c r="N31" s="18" t="s">
        <v>130</v>
      </c>
      <c r="O31" s="18"/>
      <c r="P31" s="18"/>
      <c r="Q31" s="18"/>
    </row>
    <row r="32" spans="1:22" ht="15" x14ac:dyDescent="0.2">
      <c r="A32" s="20" t="s">
        <v>66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-1.1200000000000001</v>
      </c>
      <c r="I32" s="18">
        <v>0</v>
      </c>
      <c r="J32" s="18">
        <v>0</v>
      </c>
      <c r="K32" s="18">
        <v>0</v>
      </c>
      <c r="L32" s="18">
        <v>-0.49</v>
      </c>
      <c r="M32" s="18">
        <v>-0.04</v>
      </c>
      <c r="N32" s="18" t="s">
        <v>137</v>
      </c>
      <c r="O32" s="18"/>
      <c r="P32" s="18"/>
      <c r="Q32" s="18"/>
    </row>
    <row r="33" spans="1:17" ht="15" x14ac:dyDescent="0.2">
      <c r="A33" s="20" t="s">
        <v>67</v>
      </c>
      <c r="B33" s="18">
        <v>0</v>
      </c>
      <c r="C33" s="18">
        <v>0</v>
      </c>
      <c r="D33" s="18">
        <v>0</v>
      </c>
      <c r="E33" s="18">
        <v>-0.04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/>
      <c r="O33" s="18"/>
      <c r="P33" s="18"/>
      <c r="Q33" s="18"/>
    </row>
    <row r="34" spans="1:17" ht="15" x14ac:dyDescent="0.2">
      <c r="A34" s="20" t="s">
        <v>68</v>
      </c>
      <c r="B34" s="18">
        <v>0</v>
      </c>
      <c r="C34" s="18">
        <v>-0.03</v>
      </c>
      <c r="D34" s="18">
        <v>0</v>
      </c>
      <c r="E34" s="18">
        <v>-0.78</v>
      </c>
      <c r="F34" s="18">
        <v>-0.78</v>
      </c>
      <c r="G34" s="18">
        <v>-0.82</v>
      </c>
      <c r="H34" s="18">
        <v>-0.82</v>
      </c>
      <c r="I34" s="18">
        <v>0</v>
      </c>
      <c r="J34" s="18">
        <v>-1.47</v>
      </c>
      <c r="K34" s="18">
        <v>0</v>
      </c>
      <c r="L34" s="18">
        <v>-2.4300000000000002</v>
      </c>
      <c r="M34" s="18">
        <v>-0.02</v>
      </c>
      <c r="N34" s="18" t="s">
        <v>118</v>
      </c>
      <c r="O34" s="18"/>
      <c r="P34" s="18"/>
      <c r="Q34" s="18"/>
    </row>
    <row r="35" spans="1:17" ht="15" x14ac:dyDescent="0.2">
      <c r="A35" s="20" t="s">
        <v>69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-0.04</v>
      </c>
      <c r="I35" s="18">
        <v>0</v>
      </c>
      <c r="J35" s="18">
        <v>0</v>
      </c>
      <c r="K35" s="18">
        <v>0</v>
      </c>
      <c r="L35" s="18">
        <v>-7.0000000000000007E-2</v>
      </c>
      <c r="M35" s="18">
        <v>0</v>
      </c>
      <c r="N35" s="18" t="s">
        <v>118</v>
      </c>
      <c r="O35" s="18"/>
      <c r="P35" s="18"/>
      <c r="Q35" s="18"/>
    </row>
    <row r="36" spans="1:17" ht="15" x14ac:dyDescent="0.2">
      <c r="A36" s="20" t="s">
        <v>70</v>
      </c>
      <c r="B36" s="18">
        <v>-0.61</v>
      </c>
      <c r="C36" s="18">
        <v>-0.01</v>
      </c>
      <c r="D36" s="18">
        <v>0</v>
      </c>
      <c r="E36" s="18">
        <v>-3.23</v>
      </c>
      <c r="F36" s="18">
        <v>-3.23</v>
      </c>
      <c r="G36" s="18">
        <v>-0.31</v>
      </c>
      <c r="H36" s="18">
        <v>-0.27</v>
      </c>
      <c r="I36" s="18">
        <v>-0.02</v>
      </c>
      <c r="J36" s="18">
        <v>-7.0000000000000007E-2</v>
      </c>
      <c r="K36" s="18">
        <v>-0.05</v>
      </c>
      <c r="L36" s="18">
        <v>-1.25</v>
      </c>
      <c r="M36" s="18">
        <v>-7.0000000000000007E-2</v>
      </c>
      <c r="N36" s="18" t="s">
        <v>138</v>
      </c>
      <c r="O36" s="18"/>
      <c r="P36" s="18"/>
      <c r="Q36" s="18"/>
    </row>
    <row r="37" spans="1:17" ht="15" x14ac:dyDescent="0.2">
      <c r="A37" s="21" t="s">
        <v>74</v>
      </c>
      <c r="B37" s="22">
        <v>1.19</v>
      </c>
      <c r="C37" s="22">
        <v>-0.56000000000000005</v>
      </c>
      <c r="D37" s="22">
        <v>0</v>
      </c>
      <c r="E37" s="22">
        <v>-1.1200000000000001</v>
      </c>
      <c r="F37" s="22">
        <v>4.3</v>
      </c>
      <c r="G37" s="22">
        <v>-1.1000000000000001</v>
      </c>
      <c r="H37" s="22">
        <v>-2.25</v>
      </c>
      <c r="I37" s="22">
        <v>-0.02</v>
      </c>
      <c r="J37" s="22">
        <v>-1.43</v>
      </c>
      <c r="K37" s="22">
        <v>8.73</v>
      </c>
      <c r="L37" s="22">
        <v>4.68</v>
      </c>
      <c r="M37" s="22">
        <v>-0.09</v>
      </c>
      <c r="N37" s="22" t="s">
        <v>139</v>
      </c>
      <c r="O37" s="22"/>
      <c r="P37" s="22"/>
      <c r="Q37" s="22"/>
    </row>
    <row r="38" spans="1:17" ht="15" x14ac:dyDescent="0.2">
      <c r="A38" s="20" t="s">
        <v>76</v>
      </c>
      <c r="B38" s="18">
        <v>-0.44</v>
      </c>
      <c r="C38" s="18">
        <v>3.23</v>
      </c>
      <c r="D38" s="18">
        <v>1.91</v>
      </c>
      <c r="E38" s="18">
        <v>-0.51</v>
      </c>
      <c r="F38" s="18">
        <v>6.26</v>
      </c>
      <c r="G38" s="18">
        <v>-3.59</v>
      </c>
      <c r="H38" s="18">
        <v>0.56000000000000005</v>
      </c>
      <c r="I38" s="18">
        <v>-0.74</v>
      </c>
      <c r="J38" s="18">
        <v>5.48</v>
      </c>
      <c r="K38" s="18">
        <v>7.71</v>
      </c>
      <c r="L38" s="18">
        <v>6.32</v>
      </c>
      <c r="M38" s="18">
        <v>-6.86</v>
      </c>
      <c r="N38" s="18" t="s">
        <v>140</v>
      </c>
      <c r="O38" s="18"/>
      <c r="P38" s="18"/>
      <c r="Q38" s="18"/>
    </row>
    <row r="39" spans="1:17" ht="15" x14ac:dyDescent="0.2">
      <c r="A39" s="20" t="s">
        <v>71</v>
      </c>
      <c r="B39" s="18">
        <v>1.64</v>
      </c>
      <c r="C39" s="18">
        <v>1.2</v>
      </c>
      <c r="D39" s="18">
        <v>4.43</v>
      </c>
      <c r="E39" s="18">
        <v>6.33</v>
      </c>
      <c r="F39" s="18">
        <v>6.33</v>
      </c>
      <c r="G39" s="18">
        <v>12.81</v>
      </c>
      <c r="H39" s="18">
        <v>12.81</v>
      </c>
      <c r="I39" s="18">
        <v>13.39</v>
      </c>
      <c r="J39" s="18">
        <v>13.39</v>
      </c>
      <c r="K39" s="18">
        <v>18.82</v>
      </c>
      <c r="L39" s="18">
        <v>18.82</v>
      </c>
      <c r="M39" s="18">
        <v>25.04</v>
      </c>
      <c r="N39" s="18" t="s">
        <v>118</v>
      </c>
      <c r="O39" s="18"/>
      <c r="P39" s="18"/>
      <c r="Q39" s="18"/>
    </row>
    <row r="40" spans="1:17" ht="15" x14ac:dyDescent="0.2">
      <c r="A40" s="20" t="s">
        <v>72</v>
      </c>
      <c r="B40" s="18">
        <v>0</v>
      </c>
      <c r="C40" s="18">
        <v>0</v>
      </c>
      <c r="D40" s="18">
        <v>0</v>
      </c>
      <c r="E40" s="18">
        <v>0.11</v>
      </c>
      <c r="F40" s="18">
        <v>0.18</v>
      </c>
      <c r="G40" s="18">
        <v>-0.05</v>
      </c>
      <c r="H40" s="18">
        <v>0.02</v>
      </c>
      <c r="I40" s="18">
        <v>0.04</v>
      </c>
      <c r="J40" s="18">
        <v>-0.05</v>
      </c>
      <c r="K40" s="18">
        <v>-0.11</v>
      </c>
      <c r="L40" s="18">
        <v>-0.1</v>
      </c>
      <c r="M40" s="18">
        <v>0.13</v>
      </c>
      <c r="N40" s="18" t="s">
        <v>141</v>
      </c>
      <c r="O40" s="18"/>
      <c r="P40" s="18"/>
      <c r="Q40" s="18"/>
    </row>
    <row r="41" spans="1:17" ht="15" x14ac:dyDescent="0.2">
      <c r="A41" s="20" t="s">
        <v>73</v>
      </c>
      <c r="B41" s="18">
        <v>1.2</v>
      </c>
      <c r="C41" s="18">
        <v>4.43</v>
      </c>
      <c r="D41" s="18">
        <v>6.33</v>
      </c>
      <c r="E41" s="18">
        <v>5.93</v>
      </c>
      <c r="F41" s="18">
        <v>12.78</v>
      </c>
      <c r="G41" s="18">
        <v>9.17</v>
      </c>
      <c r="H41" s="18">
        <v>13.39</v>
      </c>
      <c r="I41" s="18">
        <v>12.69</v>
      </c>
      <c r="J41" s="18">
        <v>18.82</v>
      </c>
      <c r="K41" s="18">
        <v>26.43</v>
      </c>
      <c r="L41" s="18">
        <v>25.04</v>
      </c>
      <c r="M41" s="18">
        <v>18.309999999999999</v>
      </c>
      <c r="N41" s="18" t="s">
        <v>142</v>
      </c>
      <c r="O41" s="18"/>
      <c r="P41" s="18"/>
      <c r="Q4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</dc:creator>
  <cp:lastModifiedBy>Natalie Smith</cp:lastModifiedBy>
  <dcterms:created xsi:type="dcterms:W3CDTF">2015-06-05T18:19:34Z</dcterms:created>
  <dcterms:modified xsi:type="dcterms:W3CDTF">2024-07-15T07:54:35Z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4D164F98-BBE0-4FF7-A897-9689A0A2F6A1</vt:lpwstr>
  </property>
</Properties>
</file>